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40" windowWidth="18780" windowHeight="11445"/>
  </bookViews>
  <sheets>
    <sheet name="Sectors" sheetId="3" r:id="rId1"/>
    <sheet name="Sectors &amp; Subsectors" sheetId="2" r:id="rId2"/>
  </sheets>
  <calcPr calcId="125725"/>
</workbook>
</file>

<file path=xl/calcChain.xml><?xml version="1.0" encoding="utf-8"?>
<calcChain xmlns="http://schemas.openxmlformats.org/spreadsheetml/2006/main">
  <c r="C114" i="2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C123"/>
  <c r="D123"/>
  <c r="E123"/>
  <c r="F123"/>
  <c r="G123"/>
  <c r="H123"/>
  <c r="C124"/>
  <c r="D124"/>
  <c r="E124"/>
  <c r="F124"/>
  <c r="G124"/>
  <c r="H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C128"/>
  <c r="D128"/>
  <c r="E128"/>
  <c r="F128"/>
  <c r="G128"/>
  <c r="H128"/>
  <c r="C129"/>
  <c r="D129"/>
  <c r="E129"/>
  <c r="F129"/>
  <c r="G129"/>
  <c r="H129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37"/>
  <c r="D137"/>
  <c r="E137"/>
  <c r="F137"/>
  <c r="G137"/>
  <c r="H137"/>
  <c r="C138"/>
  <c r="D138"/>
  <c r="E138"/>
  <c r="F138"/>
  <c r="G138"/>
  <c r="H138"/>
  <c r="C139"/>
  <c r="D139"/>
  <c r="E139"/>
  <c r="F139"/>
  <c r="G139"/>
  <c r="H139"/>
  <c r="C140"/>
  <c r="D140"/>
  <c r="E140"/>
  <c r="F140"/>
  <c r="G140"/>
  <c r="H140"/>
  <c r="C141"/>
  <c r="D141"/>
  <c r="E141"/>
  <c r="F141"/>
  <c r="G141"/>
  <c r="H141"/>
  <c r="C142"/>
  <c r="D142"/>
  <c r="E142"/>
  <c r="F142"/>
  <c r="G142"/>
  <c r="H142"/>
  <c r="C143"/>
  <c r="D143"/>
  <c r="E143"/>
  <c r="F143"/>
  <c r="G143"/>
  <c r="H143"/>
  <c r="C144"/>
  <c r="D144"/>
  <c r="E144"/>
  <c r="F144"/>
  <c r="G144"/>
  <c r="H144"/>
  <c r="C145"/>
  <c r="D145"/>
  <c r="E145"/>
  <c r="F145"/>
  <c r="G145"/>
  <c r="H145"/>
  <c r="C146"/>
  <c r="D146"/>
  <c r="E146"/>
  <c r="F146"/>
  <c r="G146"/>
  <c r="H146"/>
  <c r="C147"/>
  <c r="D147"/>
  <c r="E147"/>
  <c r="F147"/>
  <c r="G147"/>
  <c r="H147"/>
  <c r="C148"/>
  <c r="D148"/>
  <c r="E148"/>
  <c r="F148"/>
  <c r="G148"/>
  <c r="H148"/>
  <c r="C149"/>
  <c r="D149"/>
  <c r="E149"/>
  <c r="F149"/>
  <c r="G149"/>
  <c r="H149"/>
  <c r="C150"/>
  <c r="D150"/>
  <c r="E150"/>
  <c r="F150"/>
  <c r="G150"/>
  <c r="H150"/>
  <c r="C151"/>
  <c r="D151"/>
  <c r="E151"/>
  <c r="F151"/>
  <c r="G151"/>
  <c r="H151"/>
  <c r="C152"/>
  <c r="D152"/>
  <c r="E152"/>
  <c r="F152"/>
  <c r="G152"/>
  <c r="H152"/>
  <c r="C153"/>
  <c r="D153"/>
  <c r="E153"/>
  <c r="F153"/>
  <c r="G153"/>
  <c r="H153"/>
  <c r="C154"/>
  <c r="D154"/>
  <c r="E154"/>
  <c r="F154"/>
  <c r="G154"/>
  <c r="H154"/>
  <c r="C155"/>
  <c r="D155"/>
  <c r="E155"/>
  <c r="F155"/>
  <c r="G155"/>
  <c r="H155"/>
  <c r="C156"/>
  <c r="D156"/>
  <c r="E156"/>
  <c r="F156"/>
  <c r="G156"/>
  <c r="H156"/>
  <c r="C157"/>
  <c r="D157"/>
  <c r="E157"/>
  <c r="F157"/>
  <c r="G157"/>
  <c r="H157"/>
  <c r="C158"/>
  <c r="D158"/>
  <c r="E158"/>
  <c r="F158"/>
  <c r="G158"/>
  <c r="H158"/>
  <c r="C159"/>
  <c r="D159"/>
  <c r="E159"/>
  <c r="F159"/>
  <c r="G159"/>
  <c r="H159"/>
  <c r="C160"/>
  <c r="D160"/>
  <c r="E160"/>
  <c r="F160"/>
  <c r="G160"/>
  <c r="H160"/>
  <c r="C161"/>
  <c r="D161"/>
  <c r="E161"/>
  <c r="F161"/>
  <c r="G161"/>
  <c r="H161"/>
  <c r="C162"/>
  <c r="D162"/>
  <c r="E162"/>
  <c r="F162"/>
  <c r="G162"/>
  <c r="H162"/>
  <c r="C163"/>
  <c r="D163"/>
  <c r="E163"/>
  <c r="F163"/>
  <c r="G163"/>
  <c r="H163"/>
  <c r="C164"/>
  <c r="D164"/>
  <c r="E164"/>
  <c r="F164"/>
  <c r="G164"/>
  <c r="H164"/>
  <c r="C165"/>
  <c r="D165"/>
  <c r="E165"/>
  <c r="F165"/>
  <c r="G165"/>
  <c r="H165"/>
  <c r="C166"/>
  <c r="D166"/>
  <c r="E166"/>
  <c r="F166"/>
  <c r="G166"/>
  <c r="H166"/>
  <c r="C167"/>
  <c r="D167"/>
  <c r="E167"/>
  <c r="F167"/>
  <c r="G167"/>
  <c r="H167"/>
  <c r="C168"/>
  <c r="D168"/>
  <c r="E168"/>
  <c r="F168"/>
  <c r="G168"/>
  <c r="H168"/>
  <c r="C169"/>
  <c r="D169"/>
  <c r="E169"/>
  <c r="F169"/>
  <c r="G169"/>
  <c r="H169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74"/>
  <c r="D174"/>
  <c r="E174"/>
  <c r="F174"/>
  <c r="G174"/>
  <c r="H174"/>
  <c r="C175"/>
  <c r="D175"/>
  <c r="E175"/>
  <c r="F175"/>
  <c r="G175"/>
  <c r="H175"/>
  <c r="C176"/>
  <c r="D176"/>
  <c r="E176"/>
  <c r="F176"/>
  <c r="G176"/>
  <c r="H176"/>
  <c r="C177"/>
  <c r="D177"/>
  <c r="E177"/>
  <c r="F177"/>
  <c r="G177"/>
  <c r="H177"/>
  <c r="C178"/>
  <c r="D178"/>
  <c r="E178"/>
  <c r="F178"/>
  <c r="G178"/>
  <c r="H178"/>
  <c r="C179"/>
  <c r="D179"/>
  <c r="E179"/>
  <c r="F179"/>
  <c r="G179"/>
  <c r="H179"/>
  <c r="C180"/>
  <c r="D180"/>
  <c r="E180"/>
  <c r="F180"/>
  <c r="G180"/>
  <c r="H180"/>
  <c r="C181"/>
  <c r="D181"/>
  <c r="E181"/>
  <c r="F181"/>
  <c r="G181"/>
  <c r="H181"/>
  <c r="C182"/>
  <c r="D182"/>
  <c r="E182"/>
  <c r="F182"/>
  <c r="G182"/>
  <c r="H182"/>
  <c r="C183"/>
  <c r="D183"/>
  <c r="E183"/>
  <c r="F183"/>
  <c r="G183"/>
  <c r="H183"/>
  <c r="C184"/>
  <c r="D184"/>
  <c r="E184"/>
  <c r="F184"/>
  <c r="G184"/>
  <c r="H184"/>
  <c r="C185"/>
  <c r="D185"/>
  <c r="E185"/>
  <c r="F185"/>
  <c r="G185"/>
  <c r="H185"/>
  <c r="C186"/>
  <c r="D186"/>
  <c r="E186"/>
  <c r="F186"/>
  <c r="G186"/>
  <c r="H186"/>
  <c r="C187"/>
  <c r="D187"/>
  <c r="E187"/>
  <c r="F187"/>
  <c r="G187"/>
  <c r="H187"/>
  <c r="C188"/>
  <c r="D188"/>
  <c r="E188"/>
  <c r="F188"/>
  <c r="G188"/>
  <c r="H188"/>
  <c r="C189"/>
  <c r="D189"/>
  <c r="E189"/>
  <c r="F189"/>
  <c r="G189"/>
  <c r="H189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C193"/>
  <c r="D193"/>
  <c r="E193"/>
  <c r="F193"/>
  <c r="G193"/>
  <c r="H193"/>
  <c r="C194"/>
  <c r="D194"/>
  <c r="E194"/>
  <c r="F194"/>
  <c r="G194"/>
  <c r="H194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C201"/>
  <c r="D201"/>
  <c r="E201"/>
  <c r="F201"/>
  <c r="G201"/>
  <c r="H201"/>
  <c r="C202"/>
  <c r="D202"/>
  <c r="E202"/>
  <c r="F202"/>
  <c r="G202"/>
  <c r="H202"/>
  <c r="C203"/>
  <c r="D203"/>
  <c r="E203"/>
  <c r="F203"/>
  <c r="G203"/>
  <c r="H203"/>
  <c r="C204"/>
  <c r="D204"/>
  <c r="E204"/>
  <c r="F204"/>
  <c r="G204"/>
  <c r="H204"/>
  <c r="C205"/>
  <c r="D205"/>
  <c r="E205"/>
  <c r="F205"/>
  <c r="G205"/>
  <c r="H205"/>
  <c r="C206"/>
  <c r="D206"/>
  <c r="E206"/>
  <c r="F206"/>
  <c r="G206"/>
  <c r="H206"/>
  <c r="C207"/>
  <c r="D207"/>
  <c r="E207"/>
  <c r="F207"/>
  <c r="G207"/>
  <c r="H207"/>
  <c r="C208"/>
  <c r="D208"/>
  <c r="E208"/>
  <c r="F208"/>
  <c r="G208"/>
  <c r="H208"/>
  <c r="C209"/>
  <c r="D209"/>
  <c r="E209"/>
  <c r="F209"/>
  <c r="G209"/>
  <c r="H209"/>
  <c r="C210"/>
  <c r="D210"/>
  <c r="E210"/>
  <c r="F210"/>
  <c r="G210"/>
  <c r="H210"/>
  <c r="C211"/>
  <c r="D211"/>
  <c r="E211"/>
  <c r="F211"/>
  <c r="G211"/>
  <c r="H211"/>
  <c r="C212"/>
  <c r="D212"/>
  <c r="E212"/>
  <c r="F212"/>
  <c r="G212"/>
  <c r="H212"/>
  <c r="C213"/>
  <c r="D213"/>
  <c r="E213"/>
  <c r="F213"/>
  <c r="G213"/>
  <c r="H213"/>
  <c r="C214"/>
  <c r="D214"/>
  <c r="E214"/>
  <c r="F214"/>
  <c r="G214"/>
  <c r="H214"/>
  <c r="C215"/>
  <c r="D215"/>
  <c r="E215"/>
  <c r="F215"/>
  <c r="G215"/>
  <c r="H215"/>
  <c r="C216"/>
  <c r="D216"/>
  <c r="E216"/>
  <c r="F216"/>
  <c r="G216"/>
  <c r="H216"/>
  <c r="C217"/>
  <c r="D217"/>
  <c r="E217"/>
  <c r="F217"/>
  <c r="G217"/>
  <c r="H217"/>
  <c r="C218"/>
  <c r="D218"/>
  <c r="E218"/>
  <c r="F218"/>
  <c r="G218"/>
  <c r="H218"/>
  <c r="C219"/>
  <c r="D219"/>
  <c r="E219"/>
  <c r="F219"/>
  <c r="G219"/>
  <c r="H219"/>
  <c r="C220"/>
  <c r="D220"/>
  <c r="E220"/>
  <c r="F220"/>
  <c r="G220"/>
  <c r="H220"/>
  <c r="C221"/>
  <c r="D221"/>
  <c r="E221"/>
  <c r="F221"/>
  <c r="G221"/>
  <c r="H221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114"/>
  <c r="I111"/>
  <c r="I146" s="1"/>
  <c r="J111"/>
  <c r="J135" s="1"/>
  <c r="CM5" i="3"/>
  <c r="CN5"/>
  <c r="CO5"/>
  <c r="CU5" s="1"/>
  <c r="CP5"/>
  <c r="CV5" s="1"/>
  <c r="CQ5"/>
  <c r="CR5"/>
  <c r="CS5"/>
  <c r="CT5"/>
  <c r="CW5"/>
  <c r="CX5"/>
  <c r="CZ5"/>
  <c r="DA5"/>
  <c r="DB5"/>
  <c r="DC5"/>
  <c r="DD5"/>
  <c r="DE5"/>
  <c r="DF5"/>
  <c r="DG5"/>
  <c r="DH5"/>
  <c r="DI5"/>
  <c r="DJ5"/>
  <c r="CM6"/>
  <c r="CS6" s="1"/>
  <c r="CN6"/>
  <c r="CT6" s="1"/>
  <c r="CO6"/>
  <c r="CU6" s="1"/>
  <c r="CP6"/>
  <c r="CQ6"/>
  <c r="CW6" s="1"/>
  <c r="CR6"/>
  <c r="CZ6"/>
  <c r="DA6"/>
  <c r="DB6"/>
  <c r="DC6"/>
  <c r="DD6"/>
  <c r="DE6"/>
  <c r="DF6"/>
  <c r="DG6"/>
  <c r="DH6"/>
  <c r="DI6"/>
  <c r="DJ6"/>
  <c r="CM7"/>
  <c r="CS7" s="1"/>
  <c r="CN7"/>
  <c r="CT7" s="1"/>
  <c r="CO7"/>
  <c r="CU7" s="1"/>
  <c r="CP7"/>
  <c r="CV7" s="1"/>
  <c r="CQ7"/>
  <c r="CW7" s="1"/>
  <c r="CR7"/>
  <c r="CX7" s="1"/>
  <c r="CZ7"/>
  <c r="DA7"/>
  <c r="DB7"/>
  <c r="DC7"/>
  <c r="DD7"/>
  <c r="DE7"/>
  <c r="DF7"/>
  <c r="DG7"/>
  <c r="DH7"/>
  <c r="DI7"/>
  <c r="DJ7"/>
  <c r="CM8"/>
  <c r="CS8" s="1"/>
  <c r="CN8"/>
  <c r="CO8"/>
  <c r="CU8" s="1"/>
  <c r="CP8"/>
  <c r="CV8" s="1"/>
  <c r="CQ8"/>
  <c r="CW8" s="1"/>
  <c r="CR8"/>
  <c r="CT8"/>
  <c r="CX8"/>
  <c r="CZ8"/>
  <c r="DA8"/>
  <c r="DB8"/>
  <c r="DC8"/>
  <c r="DD8"/>
  <c r="DE8"/>
  <c r="DF8"/>
  <c r="DG8"/>
  <c r="DH8"/>
  <c r="DI8"/>
  <c r="DJ8"/>
  <c r="CM9"/>
  <c r="CS9" s="1"/>
  <c r="CN9"/>
  <c r="CO9"/>
  <c r="CU9" s="1"/>
  <c r="CP9"/>
  <c r="CV9" s="1"/>
  <c r="CQ9"/>
  <c r="CW9" s="1"/>
  <c r="CR9"/>
  <c r="CX9" s="1"/>
  <c r="CT9"/>
  <c r="CZ9"/>
  <c r="DA9"/>
  <c r="DB9"/>
  <c r="DC9"/>
  <c r="DD9"/>
  <c r="DE9"/>
  <c r="DF9"/>
  <c r="DG9"/>
  <c r="DH9"/>
  <c r="DI9"/>
  <c r="DJ9"/>
  <c r="CM10"/>
  <c r="CS10" s="1"/>
  <c r="CN10"/>
  <c r="CO10"/>
  <c r="CU10" s="1"/>
  <c r="CP10"/>
  <c r="CV10" s="1"/>
  <c r="CQ10"/>
  <c r="CW10" s="1"/>
  <c r="CR10"/>
  <c r="CT10"/>
  <c r="CZ10"/>
  <c r="DA10"/>
  <c r="DB10"/>
  <c r="DC10"/>
  <c r="DD10"/>
  <c r="DE10"/>
  <c r="DF10"/>
  <c r="DG10"/>
  <c r="DH10"/>
  <c r="DI10"/>
  <c r="DJ10"/>
  <c r="CM11"/>
  <c r="CS11" s="1"/>
  <c r="CN11"/>
  <c r="CT11" s="1"/>
  <c r="CO11"/>
  <c r="CU11" s="1"/>
  <c r="CP11"/>
  <c r="CV11" s="1"/>
  <c r="CQ11"/>
  <c r="CW11" s="1"/>
  <c r="CR11"/>
  <c r="CX11" s="1"/>
  <c r="CZ11"/>
  <c r="DA11"/>
  <c r="DB11"/>
  <c r="DC11"/>
  <c r="DD11"/>
  <c r="DE11"/>
  <c r="DF11"/>
  <c r="DG11"/>
  <c r="DH11"/>
  <c r="DI11"/>
  <c r="DJ11"/>
  <c r="CM12"/>
  <c r="CS12" s="1"/>
  <c r="CN12"/>
  <c r="CO12"/>
  <c r="CU12" s="1"/>
  <c r="CP12"/>
  <c r="CV12" s="1"/>
  <c r="CQ12"/>
  <c r="CW12" s="1"/>
  <c r="CR12"/>
  <c r="CT12"/>
  <c r="CZ12"/>
  <c r="DA12"/>
  <c r="DB12"/>
  <c r="DC12"/>
  <c r="DD12"/>
  <c r="DE12"/>
  <c r="DF12"/>
  <c r="DG12"/>
  <c r="DH12"/>
  <c r="DI12"/>
  <c r="DJ12"/>
  <c r="CM13"/>
  <c r="CS13" s="1"/>
  <c r="CN13"/>
  <c r="CO13"/>
  <c r="CU13" s="1"/>
  <c r="CP13"/>
  <c r="CV13" s="1"/>
  <c r="CQ13"/>
  <c r="CW13" s="1"/>
  <c r="CR13"/>
  <c r="CT13"/>
  <c r="CX13"/>
  <c r="CZ13"/>
  <c r="DA13"/>
  <c r="DB13"/>
  <c r="DC13"/>
  <c r="DD13"/>
  <c r="DE13"/>
  <c r="DF13"/>
  <c r="DG13"/>
  <c r="DH13"/>
  <c r="DI13"/>
  <c r="DJ13"/>
  <c r="CM14"/>
  <c r="CS14" s="1"/>
  <c r="CN14"/>
  <c r="CO14"/>
  <c r="CU14" s="1"/>
  <c r="CP14"/>
  <c r="CV14" s="1"/>
  <c r="CQ14"/>
  <c r="CW14" s="1"/>
  <c r="CR14"/>
  <c r="CT14"/>
  <c r="CZ14"/>
  <c r="DA14"/>
  <c r="DB14"/>
  <c r="DC14"/>
  <c r="DD14"/>
  <c r="DE14"/>
  <c r="DF14"/>
  <c r="DG14"/>
  <c r="DH14"/>
  <c r="DI14"/>
  <c r="DJ14"/>
  <c r="CM15"/>
  <c r="CS15" s="1"/>
  <c r="CN15"/>
  <c r="CO15"/>
  <c r="CU15" s="1"/>
  <c r="CP15"/>
  <c r="CV15" s="1"/>
  <c r="CQ15"/>
  <c r="CW15" s="1"/>
  <c r="CR15"/>
  <c r="CX15" s="1"/>
  <c r="CT15"/>
  <c r="CZ15"/>
  <c r="DA15"/>
  <c r="DB15"/>
  <c r="DC15"/>
  <c r="DD15"/>
  <c r="DE15"/>
  <c r="DF15"/>
  <c r="DG15"/>
  <c r="DH15"/>
  <c r="DI15"/>
  <c r="DJ15"/>
  <c r="CY15"/>
  <c r="CM16"/>
  <c r="CS16" s="1"/>
  <c r="CN16"/>
  <c r="CT16" s="1"/>
  <c r="CO16"/>
  <c r="CU16" s="1"/>
  <c r="CP16"/>
  <c r="CV16" s="1"/>
  <c r="CQ16"/>
  <c r="CR16"/>
  <c r="CX16" s="1"/>
  <c r="CW16"/>
  <c r="CZ16"/>
  <c r="DA16"/>
  <c r="DB16"/>
  <c r="DC16"/>
  <c r="DD16"/>
  <c r="DE16"/>
  <c r="DF16"/>
  <c r="DG16"/>
  <c r="DH16"/>
  <c r="DI16"/>
  <c r="DJ16"/>
  <c r="CM17"/>
  <c r="CS17" s="1"/>
  <c r="CN17"/>
  <c r="CT17" s="1"/>
  <c r="CO17"/>
  <c r="CU17" s="1"/>
  <c r="CP17"/>
  <c r="CQ17"/>
  <c r="CW17" s="1"/>
  <c r="CR17"/>
  <c r="CX17" s="1"/>
  <c r="CZ17"/>
  <c r="DA17"/>
  <c r="DB17"/>
  <c r="DC17"/>
  <c r="DD17"/>
  <c r="DE17"/>
  <c r="DF17"/>
  <c r="DG17"/>
  <c r="DH17"/>
  <c r="DI17"/>
  <c r="DJ17"/>
  <c r="CM18"/>
  <c r="CS18" s="1"/>
  <c r="CN18"/>
  <c r="CT18" s="1"/>
  <c r="CO18"/>
  <c r="CU18" s="1"/>
  <c r="CP18"/>
  <c r="CV18" s="1"/>
  <c r="CQ18"/>
  <c r="CR18"/>
  <c r="CW18"/>
  <c r="CZ18"/>
  <c r="DA18"/>
  <c r="DB18"/>
  <c r="DC18"/>
  <c r="DD18"/>
  <c r="DE18"/>
  <c r="DF18"/>
  <c r="DG18"/>
  <c r="DH18"/>
  <c r="DI18"/>
  <c r="DJ18"/>
  <c r="CM19"/>
  <c r="CS19" s="1"/>
  <c r="CN19"/>
  <c r="CO19"/>
  <c r="CU19" s="1"/>
  <c r="CP19"/>
  <c r="CV19" s="1"/>
  <c r="CQ19"/>
  <c r="CW19" s="1"/>
  <c r="CR19"/>
  <c r="CT19"/>
  <c r="CX19"/>
  <c r="CZ19"/>
  <c r="DA19"/>
  <c r="DB19"/>
  <c r="DC19"/>
  <c r="DD19"/>
  <c r="DE19"/>
  <c r="DF19"/>
  <c r="DG19"/>
  <c r="DH19"/>
  <c r="DI19"/>
  <c r="DJ19"/>
  <c r="CM20"/>
  <c r="CN20"/>
  <c r="CT20" s="1"/>
  <c r="CO20"/>
  <c r="CP20"/>
  <c r="CQ20"/>
  <c r="CR20"/>
  <c r="CX20" s="1"/>
  <c r="CS20"/>
  <c r="CV20"/>
  <c r="CW20"/>
  <c r="CZ20"/>
  <c r="DA20"/>
  <c r="DB20"/>
  <c r="DC20"/>
  <c r="DD20"/>
  <c r="DE20"/>
  <c r="DF20"/>
  <c r="DG20"/>
  <c r="DH20"/>
  <c r="DI20"/>
  <c r="DJ20"/>
  <c r="CM21"/>
  <c r="CN21"/>
  <c r="CT21" s="1"/>
  <c r="CO21"/>
  <c r="CU21" s="1"/>
  <c r="CP21"/>
  <c r="CQ21"/>
  <c r="CR21"/>
  <c r="CX21" s="1"/>
  <c r="CW21"/>
  <c r="CZ21"/>
  <c r="DA21"/>
  <c r="DB21"/>
  <c r="DC21"/>
  <c r="DD21"/>
  <c r="DE21"/>
  <c r="DF21"/>
  <c r="DG21"/>
  <c r="DH21"/>
  <c r="DI21"/>
  <c r="DJ21"/>
  <c r="CM22"/>
  <c r="CN22"/>
  <c r="CT22" s="1"/>
  <c r="CO22"/>
  <c r="CU22" s="1"/>
  <c r="CP22"/>
  <c r="CV22" s="1"/>
  <c r="CQ22"/>
  <c r="CR22"/>
  <c r="CZ22"/>
  <c r="DA22"/>
  <c r="DB22"/>
  <c r="DC22"/>
  <c r="DD22"/>
  <c r="DE22"/>
  <c r="DF22"/>
  <c r="DG22"/>
  <c r="DH22"/>
  <c r="DI22"/>
  <c r="DJ22"/>
  <c r="DJ4"/>
  <c r="DI4"/>
  <c r="DH4"/>
  <c r="DG4"/>
  <c r="DF4"/>
  <c r="DE4"/>
  <c r="DD4"/>
  <c r="DC4"/>
  <c r="DB4"/>
  <c r="DA4"/>
  <c r="CZ4"/>
  <c r="CR4"/>
  <c r="CQ4"/>
  <c r="CW4"/>
  <c r="CP4"/>
  <c r="CV4"/>
  <c r="CO4"/>
  <c r="CN4"/>
  <c r="CM4"/>
  <c r="CS4"/>
  <c r="K5"/>
  <c r="K6"/>
  <c r="K7"/>
  <c r="K8"/>
  <c r="K9"/>
  <c r="K10"/>
  <c r="K11"/>
  <c r="K12"/>
  <c r="K13"/>
  <c r="K14"/>
  <c r="K15"/>
  <c r="K16"/>
  <c r="K17"/>
  <c r="K18"/>
  <c r="K19"/>
  <c r="K20"/>
  <c r="K21"/>
  <c r="K22"/>
  <c r="K4"/>
  <c r="C23"/>
  <c r="C43" s="1"/>
  <c r="D23"/>
  <c r="E23"/>
  <c r="E43" s="1"/>
  <c r="F23"/>
  <c r="F34" s="1"/>
  <c r="G23"/>
  <c r="G43" s="1"/>
  <c r="H23"/>
  <c r="M23"/>
  <c r="M43" s="1"/>
  <c r="N23"/>
  <c r="O23"/>
  <c r="P23"/>
  <c r="Q23"/>
  <c r="Q43" s="1"/>
  <c r="R23"/>
  <c r="S23"/>
  <c r="S43" s="1"/>
  <c r="T23"/>
  <c r="U23"/>
  <c r="U43"/>
  <c r="V23"/>
  <c r="W23"/>
  <c r="W43" s="1"/>
  <c r="X23"/>
  <c r="Y23"/>
  <c r="Y43" s="1"/>
  <c r="Z23"/>
  <c r="AA23"/>
  <c r="AA36" s="1"/>
  <c r="AB23"/>
  <c r="AC23"/>
  <c r="AC43" s="1"/>
  <c r="AD23"/>
  <c r="AD32" s="1"/>
  <c r="AE23"/>
  <c r="AE43" s="1"/>
  <c r="AF23"/>
  <c r="AG23"/>
  <c r="AG43" s="1"/>
  <c r="AH23"/>
  <c r="AI23"/>
  <c r="AI26" s="1"/>
  <c r="AJ23"/>
  <c r="AJ34" s="1"/>
  <c r="AK23"/>
  <c r="AK43" s="1"/>
  <c r="AL23"/>
  <c r="AM23"/>
  <c r="AM43" s="1"/>
  <c r="AN23"/>
  <c r="AO23"/>
  <c r="AP23"/>
  <c r="AQ23"/>
  <c r="AQ39" s="1"/>
  <c r="AR23"/>
  <c r="AS23"/>
  <c r="AS43"/>
  <c r="AT23"/>
  <c r="AU23"/>
  <c r="AV23"/>
  <c r="AV34" s="1"/>
  <c r="AW23"/>
  <c r="AW43" s="1"/>
  <c r="AX23"/>
  <c r="AX27" s="1"/>
  <c r="AY23"/>
  <c r="AY43" s="1"/>
  <c r="AZ23"/>
  <c r="BA23"/>
  <c r="BA43" s="1"/>
  <c r="BB23"/>
  <c r="BC23"/>
  <c r="BC43" s="1"/>
  <c r="BD23"/>
  <c r="BE23"/>
  <c r="BE43" s="1"/>
  <c r="BF23"/>
  <c r="BG23"/>
  <c r="BG43" s="1"/>
  <c r="BH23"/>
  <c r="BI23"/>
  <c r="BJ23"/>
  <c r="BK23"/>
  <c r="BK43" s="1"/>
  <c r="BL23"/>
  <c r="BM23"/>
  <c r="BM43" s="1"/>
  <c r="BN23"/>
  <c r="BO23"/>
  <c r="BO43"/>
  <c r="BP23"/>
  <c r="BP36" s="1"/>
  <c r="BQ23"/>
  <c r="BQ43" s="1"/>
  <c r="BR23"/>
  <c r="BS23"/>
  <c r="BS43" s="1"/>
  <c r="BT23"/>
  <c r="BT34" s="1"/>
  <c r="BU23"/>
  <c r="BV23"/>
  <c r="BW23"/>
  <c r="BW43" s="1"/>
  <c r="BX23"/>
  <c r="BY23"/>
  <c r="BY40" s="1"/>
  <c r="BZ23"/>
  <c r="BZ34" s="1"/>
  <c r="CA23"/>
  <c r="CB23"/>
  <c r="CB27" s="1"/>
  <c r="CC23"/>
  <c r="CC43" s="1"/>
  <c r="CD23"/>
  <c r="CE23"/>
  <c r="CE43"/>
  <c r="CF23"/>
  <c r="CG23"/>
  <c r="CG43" s="1"/>
  <c r="CH23"/>
  <c r="CI23"/>
  <c r="CI43" s="1"/>
  <c r="CJ23"/>
  <c r="CK23"/>
  <c r="CK32" s="1"/>
  <c r="CL23"/>
  <c r="DA23"/>
  <c r="B23"/>
  <c r="B28" s="1"/>
  <c r="I4" i="2"/>
  <c r="J4" s="1"/>
  <c r="J115" s="1"/>
  <c r="I5"/>
  <c r="I6"/>
  <c r="J6"/>
  <c r="I7"/>
  <c r="J7" s="1"/>
  <c r="I8"/>
  <c r="I119" s="1"/>
  <c r="J8"/>
  <c r="I9"/>
  <c r="I10"/>
  <c r="J10" s="1"/>
  <c r="J121" s="1"/>
  <c r="I11"/>
  <c r="I12"/>
  <c r="I123" s="1"/>
  <c r="J12"/>
  <c r="J123" s="1"/>
  <c r="I13"/>
  <c r="J13" s="1"/>
  <c r="J124" s="1"/>
  <c r="I124"/>
  <c r="I14"/>
  <c r="J14" s="1"/>
  <c r="J125" s="1"/>
  <c r="I15"/>
  <c r="J15" s="1"/>
  <c r="I16"/>
  <c r="I127" s="1"/>
  <c r="J16"/>
  <c r="J127" s="1"/>
  <c r="I17"/>
  <c r="J17" s="1"/>
  <c r="I18"/>
  <c r="I129" s="1"/>
  <c r="I19"/>
  <c r="I20"/>
  <c r="J20"/>
  <c r="I21"/>
  <c r="J21" s="1"/>
  <c r="I132"/>
  <c r="I22"/>
  <c r="I133" s="1"/>
  <c r="I23"/>
  <c r="J23" s="1"/>
  <c r="I24"/>
  <c r="J24"/>
  <c r="I25"/>
  <c r="J25" s="1"/>
  <c r="I136"/>
  <c r="I26"/>
  <c r="I137" s="1"/>
  <c r="I27"/>
  <c r="J27" s="1"/>
  <c r="I28"/>
  <c r="J28"/>
  <c r="I29"/>
  <c r="J29" s="1"/>
  <c r="I140"/>
  <c r="I30"/>
  <c r="I141" s="1"/>
  <c r="I31"/>
  <c r="J31" s="1"/>
  <c r="I32"/>
  <c r="J32"/>
  <c r="I33"/>
  <c r="J33" s="1"/>
  <c r="I144"/>
  <c r="I34"/>
  <c r="I145" s="1"/>
  <c r="J34"/>
  <c r="I35"/>
  <c r="J35" s="1"/>
  <c r="I36"/>
  <c r="J36"/>
  <c r="I37"/>
  <c r="I38"/>
  <c r="I149" s="1"/>
  <c r="J38"/>
  <c r="J149" s="1"/>
  <c r="I39"/>
  <c r="J39" s="1"/>
  <c r="I40"/>
  <c r="J40" s="1"/>
  <c r="J151" s="1"/>
  <c r="I41"/>
  <c r="J41" s="1"/>
  <c r="I42"/>
  <c r="I153" s="1"/>
  <c r="J42"/>
  <c r="I43"/>
  <c r="J43" s="1"/>
  <c r="I154"/>
  <c r="I44"/>
  <c r="J44" s="1"/>
  <c r="I45"/>
  <c r="J45" s="1"/>
  <c r="I46"/>
  <c r="J46"/>
  <c r="I47"/>
  <c r="J47" s="1"/>
  <c r="I48"/>
  <c r="I159" s="1"/>
  <c r="J48"/>
  <c r="I49"/>
  <c r="J49" s="1"/>
  <c r="I50"/>
  <c r="J50"/>
  <c r="I51"/>
  <c r="J51" s="1"/>
  <c r="I52"/>
  <c r="I163" s="1"/>
  <c r="J52"/>
  <c r="J163" s="1"/>
  <c r="I53"/>
  <c r="I54"/>
  <c r="J54" s="1"/>
  <c r="I55"/>
  <c r="J55" s="1"/>
  <c r="I56"/>
  <c r="J56"/>
  <c r="I57"/>
  <c r="J57" s="1"/>
  <c r="I58"/>
  <c r="I169" s="1"/>
  <c r="J58"/>
  <c r="J169" s="1"/>
  <c r="I59"/>
  <c r="I60"/>
  <c r="I61"/>
  <c r="J61" s="1"/>
  <c r="I62"/>
  <c r="I173" s="1"/>
  <c r="J62"/>
  <c r="J173" s="1"/>
  <c r="I63"/>
  <c r="J63" s="1"/>
  <c r="I64"/>
  <c r="I175" s="1"/>
  <c r="I65"/>
  <c r="J65" s="1"/>
  <c r="I66"/>
  <c r="J66"/>
  <c r="I67"/>
  <c r="J67" s="1"/>
  <c r="I178"/>
  <c r="I68"/>
  <c r="I69"/>
  <c r="I70"/>
  <c r="I71"/>
  <c r="J71" s="1"/>
  <c r="I72"/>
  <c r="I73"/>
  <c r="J73" s="1"/>
  <c r="I74"/>
  <c r="I185" s="1"/>
  <c r="J74"/>
  <c r="J185" s="1"/>
  <c r="I75"/>
  <c r="I76"/>
  <c r="I77"/>
  <c r="J77" s="1"/>
  <c r="I188"/>
  <c r="I78"/>
  <c r="I79"/>
  <c r="J79" s="1"/>
  <c r="I80"/>
  <c r="I191" s="1"/>
  <c r="I81"/>
  <c r="J81" s="1"/>
  <c r="I82"/>
  <c r="J82"/>
  <c r="I83"/>
  <c r="J83" s="1"/>
  <c r="I194"/>
  <c r="J194"/>
  <c r="I84"/>
  <c r="I85"/>
  <c r="I86"/>
  <c r="I87"/>
  <c r="J87" s="1"/>
  <c r="I88"/>
  <c r="I89"/>
  <c r="J89" s="1"/>
  <c r="I90"/>
  <c r="I201" s="1"/>
  <c r="J90"/>
  <c r="J201"/>
  <c r="I91"/>
  <c r="I92"/>
  <c r="I93"/>
  <c r="J93" s="1"/>
  <c r="I94"/>
  <c r="I205" s="1"/>
  <c r="I95"/>
  <c r="J95" s="1"/>
  <c r="I96"/>
  <c r="J96" s="1"/>
  <c r="J207" s="1"/>
  <c r="I207"/>
  <c r="I97"/>
  <c r="I98"/>
  <c r="I99"/>
  <c r="I100"/>
  <c r="I101"/>
  <c r="I102"/>
  <c r="J102" s="1"/>
  <c r="J213" s="1"/>
  <c r="I103"/>
  <c r="I104"/>
  <c r="I215" s="1"/>
  <c r="J104"/>
  <c r="I105"/>
  <c r="I106"/>
  <c r="I107"/>
  <c r="I108"/>
  <c r="I109"/>
  <c r="I110"/>
  <c r="I3"/>
  <c r="I5" i="3"/>
  <c r="J5" s="1"/>
  <c r="I6"/>
  <c r="J6" s="1"/>
  <c r="I7"/>
  <c r="I8"/>
  <c r="J8" s="1"/>
  <c r="I9"/>
  <c r="J9" s="1"/>
  <c r="I10"/>
  <c r="J10" s="1"/>
  <c r="I11"/>
  <c r="J11" s="1"/>
  <c r="I12"/>
  <c r="J12" s="1"/>
  <c r="I13"/>
  <c r="J13" s="1"/>
  <c r="I14"/>
  <c r="J14" s="1"/>
  <c r="I15"/>
  <c r="L15" s="1"/>
  <c r="I16"/>
  <c r="I17"/>
  <c r="J17" s="1"/>
  <c r="I18"/>
  <c r="J18" s="1"/>
  <c r="I19"/>
  <c r="J19"/>
  <c r="I20"/>
  <c r="J20" s="1"/>
  <c r="I21"/>
  <c r="J21" s="1"/>
  <c r="I22"/>
  <c r="J22" s="1"/>
  <c r="I4"/>
  <c r="CL26"/>
  <c r="CL27"/>
  <c r="CL29"/>
  <c r="CL31"/>
  <c r="CL28"/>
  <c r="CL30"/>
  <c r="CL32"/>
  <c r="CL34"/>
  <c r="CL36"/>
  <c r="CL38"/>
  <c r="CL40"/>
  <c r="CL33"/>
  <c r="CL35"/>
  <c r="CL37"/>
  <c r="CL39"/>
  <c r="CL41"/>
  <c r="CJ26"/>
  <c r="CJ27"/>
  <c r="CJ29"/>
  <c r="CJ31"/>
  <c r="CJ28"/>
  <c r="CJ30"/>
  <c r="CJ32"/>
  <c r="CJ36"/>
  <c r="CJ38"/>
  <c r="CJ40"/>
  <c r="CJ33"/>
  <c r="CJ35"/>
  <c r="CJ37"/>
  <c r="CJ39"/>
  <c r="CH26"/>
  <c r="CH27"/>
  <c r="CH29"/>
  <c r="CH31"/>
  <c r="CH28"/>
  <c r="CH30"/>
  <c r="CH32"/>
  <c r="CH34"/>
  <c r="CH36"/>
  <c r="CH38"/>
  <c r="CH40"/>
  <c r="CH33"/>
  <c r="CH35"/>
  <c r="CH37"/>
  <c r="CH39"/>
  <c r="CH41"/>
  <c r="CF27"/>
  <c r="CF29"/>
  <c r="CF32"/>
  <c r="CF40"/>
  <c r="CF35"/>
  <c r="CF37"/>
  <c r="CD26"/>
  <c r="CD27"/>
  <c r="CD29"/>
  <c r="CD31"/>
  <c r="CD28"/>
  <c r="CD30"/>
  <c r="CD32"/>
  <c r="CD34"/>
  <c r="CD36"/>
  <c r="CD38"/>
  <c r="CD40"/>
  <c r="CD33"/>
  <c r="CD35"/>
  <c r="CD37"/>
  <c r="CD39"/>
  <c r="CD41"/>
  <c r="CB26"/>
  <c r="CB31"/>
  <c r="CB28"/>
  <c r="CB30"/>
  <c r="CB32"/>
  <c r="CB36"/>
  <c r="CB38"/>
  <c r="CB35"/>
  <c r="CB37"/>
  <c r="CB39"/>
  <c r="BZ26"/>
  <c r="BZ27"/>
  <c r="BZ29"/>
  <c r="BZ31"/>
  <c r="BZ28"/>
  <c r="BZ30"/>
  <c r="BZ32"/>
  <c r="BZ36"/>
  <c r="BZ38"/>
  <c r="BZ40"/>
  <c r="BZ33"/>
  <c r="BZ35"/>
  <c r="BZ37"/>
  <c r="BZ39"/>
  <c r="BX26"/>
  <c r="BX27"/>
  <c r="BX29"/>
  <c r="BX31"/>
  <c r="BX28"/>
  <c r="BX30"/>
  <c r="BX32"/>
  <c r="BX34"/>
  <c r="BX36"/>
  <c r="BX38"/>
  <c r="BX40"/>
  <c r="BX33"/>
  <c r="BX35"/>
  <c r="BX37"/>
  <c r="BX39"/>
  <c r="BX41"/>
  <c r="BV26"/>
  <c r="BV27"/>
  <c r="BV28"/>
  <c r="BV29"/>
  <c r="BV31"/>
  <c r="BV30"/>
  <c r="BV32"/>
  <c r="BV34"/>
  <c r="BV36"/>
  <c r="BV38"/>
  <c r="BV40"/>
  <c r="BV33"/>
  <c r="BV35"/>
  <c r="BV37"/>
  <c r="BV39"/>
  <c r="BV41"/>
  <c r="BT26"/>
  <c r="BT27"/>
  <c r="BT29"/>
  <c r="BT31"/>
  <c r="BT28"/>
  <c r="BT30"/>
  <c r="BT32"/>
  <c r="BT36"/>
  <c r="BT38"/>
  <c r="BT40"/>
  <c r="BT33"/>
  <c r="BT35"/>
  <c r="BT37"/>
  <c r="BT39"/>
  <c r="BR26"/>
  <c r="BR27"/>
  <c r="BR28"/>
  <c r="BR29"/>
  <c r="BR31"/>
  <c r="BR30"/>
  <c r="BR32"/>
  <c r="BR34"/>
  <c r="BR36"/>
  <c r="BR38"/>
  <c r="BR40"/>
  <c r="BR33"/>
  <c r="BR35"/>
  <c r="BR37"/>
  <c r="BR39"/>
  <c r="BR41"/>
  <c r="BP27"/>
  <c r="BP29"/>
  <c r="BP31"/>
  <c r="BP28"/>
  <c r="BP30"/>
  <c r="BP32"/>
  <c r="BP40"/>
  <c r="BP33"/>
  <c r="BP35"/>
  <c r="BP37"/>
  <c r="BP39"/>
  <c r="BN26"/>
  <c r="BN29"/>
  <c r="BN31"/>
  <c r="BN30"/>
  <c r="BN32"/>
  <c r="BN38"/>
  <c r="BN35"/>
  <c r="BN37"/>
  <c r="BN39"/>
  <c r="BL26"/>
  <c r="BL27"/>
  <c r="BL29"/>
  <c r="BL31"/>
  <c r="BL28"/>
  <c r="BL30"/>
  <c r="BL32"/>
  <c r="BL36"/>
  <c r="BL38"/>
  <c r="BL40"/>
  <c r="BL33"/>
  <c r="BL35"/>
  <c r="BL37"/>
  <c r="BL39"/>
  <c r="BJ26"/>
  <c r="BJ27"/>
  <c r="BJ28"/>
  <c r="BJ29"/>
  <c r="BJ31"/>
  <c r="BJ30"/>
  <c r="BJ32"/>
  <c r="BJ34"/>
  <c r="BJ36"/>
  <c r="BJ38"/>
  <c r="BJ40"/>
  <c r="BJ33"/>
  <c r="BJ35"/>
  <c r="BJ37"/>
  <c r="BJ39"/>
  <c r="BJ41"/>
  <c r="BH26"/>
  <c r="BH27"/>
  <c r="BH29"/>
  <c r="BH31"/>
  <c r="BH28"/>
  <c r="BH30"/>
  <c r="BH32"/>
  <c r="BH34"/>
  <c r="BH36"/>
  <c r="BH38"/>
  <c r="BH40"/>
  <c r="BH33"/>
  <c r="BH35"/>
  <c r="BH37"/>
  <c r="BH39"/>
  <c r="BH41"/>
  <c r="BF26"/>
  <c r="BF28"/>
  <c r="BF27"/>
  <c r="BF29"/>
  <c r="BF31"/>
  <c r="BF30"/>
  <c r="BF32"/>
  <c r="BF34"/>
  <c r="BF36"/>
  <c r="BF38"/>
  <c r="BF40"/>
  <c r="BF33"/>
  <c r="BF35"/>
  <c r="BF37"/>
  <c r="BF39"/>
  <c r="BF41"/>
  <c r="BD26"/>
  <c r="BD28"/>
  <c r="BD27"/>
  <c r="BD29"/>
  <c r="BD31"/>
  <c r="BD30"/>
  <c r="BD32"/>
  <c r="BD34"/>
  <c r="BD36"/>
  <c r="BD38"/>
  <c r="BD40"/>
  <c r="BD33"/>
  <c r="BD35"/>
  <c r="BD37"/>
  <c r="BD39"/>
  <c r="BD41"/>
  <c r="BB26"/>
  <c r="BB28"/>
  <c r="BB27"/>
  <c r="BB29"/>
  <c r="BB31"/>
  <c r="BB30"/>
  <c r="BB32"/>
  <c r="BB34"/>
  <c r="BB36"/>
  <c r="BB38"/>
  <c r="BB40"/>
  <c r="BB33"/>
  <c r="BB35"/>
  <c r="BB37"/>
  <c r="BB39"/>
  <c r="BB41"/>
  <c r="AZ26"/>
  <c r="AZ28"/>
  <c r="AZ27"/>
  <c r="AZ29"/>
  <c r="AZ31"/>
  <c r="AZ30"/>
  <c r="AZ32"/>
  <c r="AZ36"/>
  <c r="AZ38"/>
  <c r="AZ40"/>
  <c r="AZ33"/>
  <c r="AZ35"/>
  <c r="AZ37"/>
  <c r="AZ39"/>
  <c r="AX29"/>
  <c r="AX32"/>
  <c r="AX35"/>
  <c r="AX37"/>
  <c r="AX39"/>
  <c r="AV26"/>
  <c r="AV28"/>
  <c r="AV27"/>
  <c r="AV29"/>
  <c r="AV31"/>
  <c r="AV30"/>
  <c r="AV32"/>
  <c r="AV36"/>
  <c r="AV38"/>
  <c r="AV40"/>
  <c r="AV33"/>
  <c r="AV35"/>
  <c r="AV37"/>
  <c r="AV39"/>
  <c r="AT26"/>
  <c r="AT28"/>
  <c r="AT27"/>
  <c r="AT30"/>
  <c r="AT32"/>
  <c r="AT36"/>
  <c r="AT38"/>
  <c r="AT40"/>
  <c r="AT33"/>
  <c r="AT39"/>
  <c r="AR26"/>
  <c r="AR28"/>
  <c r="AR27"/>
  <c r="AR29"/>
  <c r="AR31"/>
  <c r="AR30"/>
  <c r="AR32"/>
  <c r="AR34"/>
  <c r="AR36"/>
  <c r="AR38"/>
  <c r="AR40"/>
  <c r="AR33"/>
  <c r="AR35"/>
  <c r="AR37"/>
  <c r="AR39"/>
  <c r="AR41"/>
  <c r="AP26"/>
  <c r="AP28"/>
  <c r="AP27"/>
  <c r="AP29"/>
  <c r="AP31"/>
  <c r="AP30"/>
  <c r="AP32"/>
  <c r="AP34"/>
  <c r="AP36"/>
  <c r="AP38"/>
  <c r="AP40"/>
  <c r="AP33"/>
  <c r="AP35"/>
  <c r="AP37"/>
  <c r="AP39"/>
  <c r="AP41"/>
  <c r="AL26"/>
  <c r="AL28"/>
  <c r="AL27"/>
  <c r="AL29"/>
  <c r="AL31"/>
  <c r="AL30"/>
  <c r="AL32"/>
  <c r="AL34"/>
  <c r="AL36"/>
  <c r="AL38"/>
  <c r="AL40"/>
  <c r="AL33"/>
  <c r="AL35"/>
  <c r="AL37"/>
  <c r="AL39"/>
  <c r="AL41"/>
  <c r="AJ26"/>
  <c r="AJ28"/>
  <c r="AJ27"/>
  <c r="AJ29"/>
  <c r="AJ31"/>
  <c r="AJ30"/>
  <c r="AJ32"/>
  <c r="AJ36"/>
  <c r="AJ38"/>
  <c r="AJ40"/>
  <c r="AJ33"/>
  <c r="AJ35"/>
  <c r="AJ37"/>
  <c r="AJ39"/>
  <c r="AH26"/>
  <c r="AH29"/>
  <c r="AH31"/>
  <c r="AH30"/>
  <c r="AH32"/>
  <c r="AH36"/>
  <c r="AH38"/>
  <c r="AH35"/>
  <c r="AH37"/>
  <c r="AH39"/>
  <c r="AF26"/>
  <c r="AF28"/>
  <c r="AF27"/>
  <c r="AF29"/>
  <c r="AF31"/>
  <c r="AF30"/>
  <c r="AF32"/>
  <c r="AF34"/>
  <c r="AF36"/>
  <c r="AF38"/>
  <c r="AF40"/>
  <c r="AF33"/>
  <c r="AF35"/>
  <c r="AF37"/>
  <c r="AF39"/>
  <c r="AF41"/>
  <c r="AD26"/>
  <c r="AD27"/>
  <c r="AD40"/>
  <c r="AD33"/>
  <c r="AB26"/>
  <c r="AB28"/>
  <c r="AB27"/>
  <c r="AB29"/>
  <c r="AB31"/>
  <c r="AB30"/>
  <c r="AB32"/>
  <c r="AB34"/>
  <c r="AB36"/>
  <c r="AB38"/>
  <c r="AB40"/>
  <c r="AB33"/>
  <c r="AB35"/>
  <c r="AB37"/>
  <c r="AB39"/>
  <c r="AB41"/>
  <c r="Z26"/>
  <c r="Z28"/>
  <c r="Z27"/>
  <c r="Z29"/>
  <c r="Z31"/>
  <c r="Z30"/>
  <c r="Z32"/>
  <c r="Z34"/>
  <c r="Z36"/>
  <c r="Z38"/>
  <c r="Z40"/>
  <c r="Z33"/>
  <c r="Z35"/>
  <c r="Z37"/>
  <c r="Z39"/>
  <c r="Z41"/>
  <c r="X26"/>
  <c r="X28"/>
  <c r="X27"/>
  <c r="X29"/>
  <c r="X31"/>
  <c r="X33"/>
  <c r="X30"/>
  <c r="X34"/>
  <c r="X36"/>
  <c r="X38"/>
  <c r="X40"/>
  <c r="X35"/>
  <c r="X37"/>
  <c r="X39"/>
  <c r="V26"/>
  <c r="V28"/>
  <c r="V27"/>
  <c r="V29"/>
  <c r="V31"/>
  <c r="V33"/>
  <c r="V30"/>
  <c r="V32"/>
  <c r="V34"/>
  <c r="V36"/>
  <c r="V38"/>
  <c r="V40"/>
  <c r="V35"/>
  <c r="V37"/>
  <c r="V39"/>
  <c r="V41"/>
  <c r="T26"/>
  <c r="T28"/>
  <c r="T27"/>
  <c r="T29"/>
  <c r="T31"/>
  <c r="T33"/>
  <c r="T30"/>
  <c r="T32"/>
  <c r="T34"/>
  <c r="T36"/>
  <c r="T38"/>
  <c r="T40"/>
  <c r="T35"/>
  <c r="T37"/>
  <c r="T39"/>
  <c r="T41"/>
  <c r="R26"/>
  <c r="R28"/>
  <c r="R27"/>
  <c r="R29"/>
  <c r="R31"/>
  <c r="R33"/>
  <c r="R30"/>
  <c r="R32"/>
  <c r="R34"/>
  <c r="R36"/>
  <c r="R38"/>
  <c r="R40"/>
  <c r="R35"/>
  <c r="R37"/>
  <c r="R39"/>
  <c r="R41"/>
  <c r="P26"/>
  <c r="P28"/>
  <c r="P27"/>
  <c r="P29"/>
  <c r="P31"/>
  <c r="P33"/>
  <c r="P30"/>
  <c r="P34"/>
  <c r="P36"/>
  <c r="P38"/>
  <c r="P40"/>
  <c r="P35"/>
  <c r="P37"/>
  <c r="P39"/>
  <c r="N26"/>
  <c r="N28"/>
  <c r="N27"/>
  <c r="N29"/>
  <c r="N31"/>
  <c r="N33"/>
  <c r="N30"/>
  <c r="N32"/>
  <c r="N34"/>
  <c r="N36"/>
  <c r="N38"/>
  <c r="N40"/>
  <c r="N35"/>
  <c r="N37"/>
  <c r="N39"/>
  <c r="N41"/>
  <c r="H26"/>
  <c r="H28"/>
  <c r="H27"/>
  <c r="H29"/>
  <c r="H31"/>
  <c r="H33"/>
  <c r="H30"/>
  <c r="H32"/>
  <c r="H34"/>
  <c r="H36"/>
  <c r="H38"/>
  <c r="H40"/>
  <c r="H35"/>
  <c r="H37"/>
  <c r="H39"/>
  <c r="H41"/>
  <c r="F30"/>
  <c r="F32"/>
  <c r="F37"/>
  <c r="F39"/>
  <c r="D26"/>
  <c r="D28"/>
  <c r="D27"/>
  <c r="D29"/>
  <c r="D31"/>
  <c r="D33"/>
  <c r="D30"/>
  <c r="D32"/>
  <c r="D34"/>
  <c r="D36"/>
  <c r="D38"/>
  <c r="D40"/>
  <c r="D35"/>
  <c r="D37"/>
  <c r="D39"/>
  <c r="D41"/>
  <c r="J4"/>
  <c r="L22"/>
  <c r="L20"/>
  <c r="L19"/>
  <c r="L18"/>
  <c r="L14"/>
  <c r="L13"/>
  <c r="L12"/>
  <c r="L11"/>
  <c r="L10"/>
  <c r="L6"/>
  <c r="DA36"/>
  <c r="DA32"/>
  <c r="B26"/>
  <c r="B43"/>
  <c r="B41"/>
  <c r="B39"/>
  <c r="B37"/>
  <c r="B35"/>
  <c r="B33"/>
  <c r="B31"/>
  <c r="B29"/>
  <c r="B27"/>
  <c r="CL44"/>
  <c r="CJ44"/>
  <c r="CH44"/>
  <c r="CF44"/>
  <c r="CD44"/>
  <c r="CB44"/>
  <c r="BZ44"/>
  <c r="BX44"/>
  <c r="BV44"/>
  <c r="BT44"/>
  <c r="BR44"/>
  <c r="BP44"/>
  <c r="BN44"/>
  <c r="BL44"/>
  <c r="BJ44"/>
  <c r="BH44"/>
  <c r="BF44"/>
  <c r="BD44"/>
  <c r="BB44"/>
  <c r="AZ44"/>
  <c r="AX44"/>
  <c r="AV44"/>
  <c r="AT44"/>
  <c r="AR44"/>
  <c r="AP44"/>
  <c r="AL44"/>
  <c r="AJ44"/>
  <c r="AH44"/>
  <c r="AF44"/>
  <c r="AB44"/>
  <c r="Z44"/>
  <c r="X44"/>
  <c r="V44"/>
  <c r="T44"/>
  <c r="R44"/>
  <c r="P44"/>
  <c r="N44"/>
  <c r="H44"/>
  <c r="D44"/>
  <c r="CL42"/>
  <c r="CJ42"/>
  <c r="CH42"/>
  <c r="CF42"/>
  <c r="CD42"/>
  <c r="CB42"/>
  <c r="BZ42"/>
  <c r="BX42"/>
  <c r="BV42"/>
  <c r="BT42"/>
  <c r="BR42"/>
  <c r="BP42"/>
  <c r="BN42"/>
  <c r="BL42"/>
  <c r="BJ42"/>
  <c r="BH42"/>
  <c r="BF42"/>
  <c r="BD42"/>
  <c r="BB42"/>
  <c r="AZ42"/>
  <c r="AV42"/>
  <c r="AP42"/>
  <c r="AL42"/>
  <c r="AH42"/>
  <c r="AD42"/>
  <c r="Z42"/>
  <c r="V42"/>
  <c r="R42"/>
  <c r="N42"/>
  <c r="F42"/>
  <c r="CK30"/>
  <c r="CK40"/>
  <c r="CI27"/>
  <c r="CI26"/>
  <c r="CI28"/>
  <c r="CI30"/>
  <c r="CI32"/>
  <c r="CI29"/>
  <c r="CI31"/>
  <c r="CI33"/>
  <c r="CI35"/>
  <c r="CI37"/>
  <c r="CI39"/>
  <c r="CI41"/>
  <c r="CI34"/>
  <c r="CI36"/>
  <c r="CI38"/>
  <c r="CI40"/>
  <c r="CG27"/>
  <c r="CG26"/>
  <c r="CG28"/>
  <c r="CG30"/>
  <c r="CG32"/>
  <c r="CG29"/>
  <c r="CG31"/>
  <c r="CG33"/>
  <c r="CG35"/>
  <c r="CG37"/>
  <c r="CG39"/>
  <c r="CG41"/>
  <c r="CG34"/>
  <c r="CG36"/>
  <c r="CG38"/>
  <c r="CG40"/>
  <c r="CE27"/>
  <c r="CE26"/>
  <c r="CE28"/>
  <c r="CE30"/>
  <c r="CE32"/>
  <c r="CE29"/>
  <c r="CE31"/>
  <c r="CE33"/>
  <c r="CE35"/>
  <c r="CE37"/>
  <c r="CE39"/>
  <c r="CE41"/>
  <c r="CE34"/>
  <c r="CE36"/>
  <c r="CE38"/>
  <c r="CE40"/>
  <c r="CC27"/>
  <c r="CC26"/>
  <c r="CC28"/>
  <c r="CC30"/>
  <c r="CC32"/>
  <c r="CC29"/>
  <c r="CC31"/>
  <c r="CC33"/>
  <c r="CC35"/>
  <c r="CC37"/>
  <c r="CC39"/>
  <c r="CC41"/>
  <c r="CC34"/>
  <c r="CC36"/>
  <c r="CC38"/>
  <c r="CC40"/>
  <c r="CA27"/>
  <c r="CA26"/>
  <c r="CA28"/>
  <c r="CA30"/>
  <c r="CA32"/>
  <c r="CA33"/>
  <c r="CA35"/>
  <c r="CA37"/>
  <c r="CA39"/>
  <c r="CA41"/>
  <c r="CA34"/>
  <c r="CA40"/>
  <c r="BY32"/>
  <c r="BY34"/>
  <c r="BW27"/>
  <c r="BW26"/>
  <c r="BW28"/>
  <c r="BW30"/>
  <c r="BW32"/>
  <c r="BW29"/>
  <c r="BW31"/>
  <c r="BW33"/>
  <c r="BW35"/>
  <c r="BW37"/>
  <c r="BW39"/>
  <c r="BW41"/>
  <c r="BW34"/>
  <c r="BW36"/>
  <c r="BW38"/>
  <c r="BW40"/>
  <c r="BU36"/>
  <c r="BU40"/>
  <c r="BS27"/>
  <c r="BS26"/>
  <c r="BS28"/>
  <c r="BS30"/>
  <c r="BS32"/>
  <c r="BS29"/>
  <c r="BS31"/>
  <c r="BS33"/>
  <c r="BS35"/>
  <c r="BS37"/>
  <c r="BS39"/>
  <c r="BS41"/>
  <c r="BS34"/>
  <c r="BS36"/>
  <c r="BS38"/>
  <c r="BS40"/>
  <c r="BQ27"/>
  <c r="BQ26"/>
  <c r="BQ28"/>
  <c r="BQ30"/>
  <c r="BQ32"/>
  <c r="BQ29"/>
  <c r="BQ31"/>
  <c r="BQ33"/>
  <c r="BQ35"/>
  <c r="BQ37"/>
  <c r="BQ39"/>
  <c r="BQ41"/>
  <c r="BQ34"/>
  <c r="BQ36"/>
  <c r="BQ38"/>
  <c r="BQ40"/>
  <c r="BO27"/>
  <c r="BO26"/>
  <c r="BO28"/>
  <c r="BO30"/>
  <c r="BO32"/>
  <c r="BO29"/>
  <c r="BO31"/>
  <c r="BO33"/>
  <c r="BO35"/>
  <c r="BO37"/>
  <c r="BO39"/>
  <c r="BO41"/>
  <c r="BO34"/>
  <c r="BO36"/>
  <c r="BO38"/>
  <c r="BO40"/>
  <c r="BM27"/>
  <c r="BM26"/>
  <c r="BM28"/>
  <c r="BM30"/>
  <c r="BM32"/>
  <c r="BM29"/>
  <c r="BM31"/>
  <c r="BM33"/>
  <c r="BM35"/>
  <c r="BM37"/>
  <c r="BM39"/>
  <c r="BM41"/>
  <c r="BM34"/>
  <c r="BM36"/>
  <c r="BM38"/>
  <c r="BM40"/>
  <c r="BK27"/>
  <c r="BK26"/>
  <c r="BK28"/>
  <c r="BK30"/>
  <c r="BK32"/>
  <c r="BK29"/>
  <c r="BK31"/>
  <c r="BK33"/>
  <c r="BK35"/>
  <c r="BK37"/>
  <c r="BK39"/>
  <c r="BK41"/>
  <c r="BK34"/>
  <c r="BK36"/>
  <c r="BK38"/>
  <c r="BK40"/>
  <c r="BI26"/>
  <c r="BI28"/>
  <c r="BI30"/>
  <c r="BI31"/>
  <c r="BI33"/>
  <c r="BI37"/>
  <c r="BI39"/>
  <c r="BI41"/>
  <c r="BI38"/>
  <c r="BI40"/>
  <c r="BG27"/>
  <c r="BG26"/>
  <c r="BG28"/>
  <c r="BG30"/>
  <c r="BG32"/>
  <c r="BG29"/>
  <c r="BG31"/>
  <c r="BG33"/>
  <c r="BG35"/>
  <c r="BG37"/>
  <c r="BG39"/>
  <c r="BG41"/>
  <c r="BG34"/>
  <c r="BG36"/>
  <c r="BG38"/>
  <c r="BG40"/>
  <c r="BE27"/>
  <c r="BE26"/>
  <c r="BE28"/>
  <c r="BE30"/>
  <c r="BE32"/>
  <c r="BE29"/>
  <c r="BE31"/>
  <c r="BE33"/>
  <c r="BE35"/>
  <c r="BE37"/>
  <c r="BE39"/>
  <c r="BE41"/>
  <c r="BE34"/>
  <c r="BE36"/>
  <c r="BE38"/>
  <c r="BE40"/>
  <c r="BC27"/>
  <c r="BC26"/>
  <c r="BC28"/>
  <c r="BC30"/>
  <c r="BC32"/>
  <c r="BC29"/>
  <c r="BC31"/>
  <c r="BC33"/>
  <c r="BC35"/>
  <c r="BC37"/>
  <c r="BC39"/>
  <c r="BC41"/>
  <c r="BC34"/>
  <c r="BC36"/>
  <c r="BC38"/>
  <c r="BC40"/>
  <c r="BA27"/>
  <c r="BA26"/>
  <c r="BA28"/>
  <c r="BA30"/>
  <c r="BA32"/>
  <c r="BA29"/>
  <c r="BA31"/>
  <c r="BA33"/>
  <c r="BA35"/>
  <c r="BA37"/>
  <c r="BA39"/>
  <c r="BA41"/>
  <c r="BA34"/>
  <c r="BA36"/>
  <c r="BA38"/>
  <c r="BA40"/>
  <c r="AY27"/>
  <c r="AY26"/>
  <c r="AY28"/>
  <c r="AY30"/>
  <c r="AY32"/>
  <c r="AY29"/>
  <c r="AY31"/>
  <c r="AY33"/>
  <c r="AY35"/>
  <c r="AY37"/>
  <c r="AY39"/>
  <c r="AY41"/>
  <c r="AY34"/>
  <c r="AY36"/>
  <c r="AY38"/>
  <c r="AY40"/>
  <c r="AW27"/>
  <c r="AW26"/>
  <c r="AW28"/>
  <c r="AW30"/>
  <c r="AW32"/>
  <c r="AW29"/>
  <c r="AW31"/>
  <c r="AW33"/>
  <c r="AW35"/>
  <c r="AW37"/>
  <c r="AW39"/>
  <c r="AW41"/>
  <c r="AW34"/>
  <c r="AW36"/>
  <c r="AW38"/>
  <c r="AW40"/>
  <c r="AU40"/>
  <c r="AS27"/>
  <c r="AS26"/>
  <c r="AS28"/>
  <c r="AS30"/>
  <c r="AS32"/>
  <c r="AS29"/>
  <c r="AS31"/>
  <c r="AS33"/>
  <c r="AS35"/>
  <c r="AS37"/>
  <c r="AS39"/>
  <c r="AS41"/>
  <c r="AS34"/>
  <c r="AS36"/>
  <c r="AS38"/>
  <c r="AS40"/>
  <c r="AS42"/>
  <c r="AQ27"/>
  <c r="AQ26"/>
  <c r="AQ28"/>
  <c r="AQ35"/>
  <c r="AQ37"/>
  <c r="AQ36"/>
  <c r="AQ38"/>
  <c r="AQ42"/>
  <c r="AO27"/>
  <c r="AO26"/>
  <c r="AO32"/>
  <c r="AO29"/>
  <c r="AO33"/>
  <c r="AO35"/>
  <c r="AO37"/>
  <c r="AO34"/>
  <c r="AO36"/>
  <c r="AO40"/>
  <c r="AO42"/>
  <c r="AM27"/>
  <c r="AM26"/>
  <c r="AM28"/>
  <c r="AM30"/>
  <c r="AM32"/>
  <c r="AM29"/>
  <c r="AM31"/>
  <c r="AM33"/>
  <c r="AM35"/>
  <c r="AM37"/>
  <c r="AM39"/>
  <c r="AM41"/>
  <c r="AM34"/>
  <c r="AM36"/>
  <c r="AM38"/>
  <c r="AM40"/>
  <c r="AM42"/>
  <c r="AK27"/>
  <c r="AK26"/>
  <c r="AK28"/>
  <c r="AK30"/>
  <c r="AK32"/>
  <c r="AK29"/>
  <c r="AK31"/>
  <c r="AK33"/>
  <c r="AK35"/>
  <c r="AK37"/>
  <c r="AK39"/>
  <c r="AK41"/>
  <c r="AK34"/>
  <c r="AK36"/>
  <c r="AK38"/>
  <c r="AK40"/>
  <c r="AK42"/>
  <c r="AI32"/>
  <c r="AI39"/>
  <c r="AG27"/>
  <c r="AG26"/>
  <c r="AG28"/>
  <c r="AG30"/>
  <c r="AG32"/>
  <c r="AG29"/>
  <c r="AG31"/>
  <c r="AG33"/>
  <c r="AG35"/>
  <c r="AG37"/>
  <c r="AG39"/>
  <c r="AG41"/>
  <c r="AG34"/>
  <c r="AG36"/>
  <c r="AG38"/>
  <c r="AG40"/>
  <c r="AG42"/>
  <c r="AE27"/>
  <c r="AE26"/>
  <c r="AE28"/>
  <c r="AE30"/>
  <c r="AE32"/>
  <c r="AE29"/>
  <c r="AE31"/>
  <c r="AE33"/>
  <c r="AE35"/>
  <c r="AE37"/>
  <c r="AE39"/>
  <c r="AE41"/>
  <c r="AE34"/>
  <c r="AE36"/>
  <c r="AE38"/>
  <c r="AE40"/>
  <c r="AE42"/>
  <c r="AC27"/>
  <c r="AC26"/>
  <c r="AC28"/>
  <c r="AC30"/>
  <c r="AC32"/>
  <c r="AC29"/>
  <c r="AC31"/>
  <c r="AC33"/>
  <c r="AC35"/>
  <c r="AC37"/>
  <c r="AC39"/>
  <c r="AC41"/>
  <c r="AC34"/>
  <c r="AC36"/>
  <c r="AC38"/>
  <c r="AC40"/>
  <c r="AC42"/>
  <c r="AA27"/>
  <c r="AA28"/>
  <c r="Y27"/>
  <c r="Y26"/>
  <c r="Y28"/>
  <c r="Y30"/>
  <c r="Y32"/>
  <c r="Y29"/>
  <c r="Y31"/>
  <c r="Y33"/>
  <c r="Y35"/>
  <c r="Y37"/>
  <c r="Y39"/>
  <c r="Y41"/>
  <c r="Y34"/>
  <c r="Y36"/>
  <c r="Y38"/>
  <c r="Y40"/>
  <c r="Y42"/>
  <c r="W27"/>
  <c r="W26"/>
  <c r="W28"/>
  <c r="W30"/>
  <c r="W32"/>
  <c r="W29"/>
  <c r="W31"/>
  <c r="W35"/>
  <c r="W37"/>
  <c r="W39"/>
  <c r="W41"/>
  <c r="W33"/>
  <c r="W34"/>
  <c r="W36"/>
  <c r="W38"/>
  <c r="W40"/>
  <c r="W42"/>
  <c r="U27"/>
  <c r="U26"/>
  <c r="U28"/>
  <c r="U30"/>
  <c r="U32"/>
  <c r="U29"/>
  <c r="U31"/>
  <c r="U33"/>
  <c r="U35"/>
  <c r="U37"/>
  <c r="U39"/>
  <c r="U41"/>
  <c r="U34"/>
  <c r="U36"/>
  <c r="U38"/>
  <c r="U40"/>
  <c r="U42"/>
  <c r="S27"/>
  <c r="S26"/>
  <c r="S28"/>
  <c r="S30"/>
  <c r="S32"/>
  <c r="S29"/>
  <c r="S31"/>
  <c r="S35"/>
  <c r="S37"/>
  <c r="S39"/>
  <c r="S41"/>
  <c r="S33"/>
  <c r="S34"/>
  <c r="S36"/>
  <c r="S38"/>
  <c r="S40"/>
  <c r="S42"/>
  <c r="Q27"/>
  <c r="Q26"/>
  <c r="Q28"/>
  <c r="Q30"/>
  <c r="Q32"/>
  <c r="Q29"/>
  <c r="Q31"/>
  <c r="Q33"/>
  <c r="Q35"/>
  <c r="Q37"/>
  <c r="Q39"/>
  <c r="Q41"/>
  <c r="Q34"/>
  <c r="Q36"/>
  <c r="Q38"/>
  <c r="Q40"/>
  <c r="Q42"/>
  <c r="O27"/>
  <c r="O28"/>
  <c r="O30"/>
  <c r="O32"/>
  <c r="O29"/>
  <c r="O33"/>
  <c r="O35"/>
  <c r="O39"/>
  <c r="O41"/>
  <c r="O34"/>
  <c r="O36"/>
  <c r="O40"/>
  <c r="O42"/>
  <c r="M27"/>
  <c r="M26"/>
  <c r="M28"/>
  <c r="M30"/>
  <c r="M32"/>
  <c r="M29"/>
  <c r="M31"/>
  <c r="M33"/>
  <c r="M35"/>
  <c r="M37"/>
  <c r="M39"/>
  <c r="M41"/>
  <c r="M34"/>
  <c r="M36"/>
  <c r="M38"/>
  <c r="M40"/>
  <c r="M42"/>
  <c r="G27"/>
  <c r="G26"/>
  <c r="G28"/>
  <c r="G30"/>
  <c r="G32"/>
  <c r="G29"/>
  <c r="G31"/>
  <c r="G33"/>
  <c r="G35"/>
  <c r="G37"/>
  <c r="G39"/>
  <c r="G41"/>
  <c r="G34"/>
  <c r="G36"/>
  <c r="G38"/>
  <c r="G40"/>
  <c r="G42"/>
  <c r="E27"/>
  <c r="E26"/>
  <c r="E28"/>
  <c r="E30"/>
  <c r="E32"/>
  <c r="E29"/>
  <c r="E31"/>
  <c r="E33"/>
  <c r="E35"/>
  <c r="E37"/>
  <c r="E39"/>
  <c r="E41"/>
  <c r="E34"/>
  <c r="E36"/>
  <c r="E38"/>
  <c r="E40"/>
  <c r="E42"/>
  <c r="C27"/>
  <c r="C26"/>
  <c r="C28"/>
  <c r="C30"/>
  <c r="C32"/>
  <c r="C29"/>
  <c r="C31"/>
  <c r="C33"/>
  <c r="C35"/>
  <c r="C37"/>
  <c r="C39"/>
  <c r="C41"/>
  <c r="C34"/>
  <c r="C36"/>
  <c r="C38"/>
  <c r="C40"/>
  <c r="C42"/>
  <c r="I23"/>
  <c r="B44"/>
  <c r="B42"/>
  <c r="B40"/>
  <c r="B38"/>
  <c r="B36"/>
  <c r="B34"/>
  <c r="B32"/>
  <c r="B30"/>
  <c r="CK44"/>
  <c r="CI44"/>
  <c r="CG44"/>
  <c r="CE44"/>
  <c r="CC44"/>
  <c r="CA44"/>
  <c r="BW44"/>
  <c r="BS44"/>
  <c r="BQ44"/>
  <c r="BO44"/>
  <c r="BM44"/>
  <c r="BK44"/>
  <c r="BG44"/>
  <c r="BE44"/>
  <c r="BC44"/>
  <c r="BA44"/>
  <c r="AY44"/>
  <c r="AW44"/>
  <c r="AS44"/>
  <c r="AQ44"/>
  <c r="AO44"/>
  <c r="AM44"/>
  <c r="AK44"/>
  <c r="AG44"/>
  <c r="AE44"/>
  <c r="AC44"/>
  <c r="Y44"/>
  <c r="W44"/>
  <c r="U44"/>
  <c r="S44"/>
  <c r="Q44"/>
  <c r="O44"/>
  <c r="M44"/>
  <c r="G44"/>
  <c r="E44"/>
  <c r="C44"/>
  <c r="CL43"/>
  <c r="CJ43"/>
  <c r="CH43"/>
  <c r="CF43"/>
  <c r="CD43"/>
  <c r="CB43"/>
  <c r="BZ43"/>
  <c r="BX43"/>
  <c r="BV43"/>
  <c r="BT43"/>
  <c r="BR43"/>
  <c r="BP43"/>
  <c r="BN43"/>
  <c r="BL43"/>
  <c r="BJ43"/>
  <c r="BH43"/>
  <c r="BF43"/>
  <c r="BD43"/>
  <c r="BB43"/>
  <c r="AZ43"/>
  <c r="AV43"/>
  <c r="AT43"/>
  <c r="AR43"/>
  <c r="AP43"/>
  <c r="AL43"/>
  <c r="AJ43"/>
  <c r="AH43"/>
  <c r="AF43"/>
  <c r="AD43"/>
  <c r="AB43"/>
  <c r="Z43"/>
  <c r="X43"/>
  <c r="V43"/>
  <c r="T43"/>
  <c r="R43"/>
  <c r="P43"/>
  <c r="N43"/>
  <c r="H43"/>
  <c r="D43"/>
  <c r="CK42"/>
  <c r="CI42"/>
  <c r="CG42"/>
  <c r="CE42"/>
  <c r="CC42"/>
  <c r="CA42"/>
  <c r="BW42"/>
  <c r="BU42"/>
  <c r="BS42"/>
  <c r="BQ42"/>
  <c r="BO42"/>
  <c r="BM42"/>
  <c r="BK42"/>
  <c r="BI42"/>
  <c r="BG42"/>
  <c r="BE42"/>
  <c r="BC42"/>
  <c r="BA42"/>
  <c r="AY42"/>
  <c r="AW42"/>
  <c r="AR42"/>
  <c r="AN42"/>
  <c r="AJ42"/>
  <c r="AF42"/>
  <c r="AB42"/>
  <c r="X42"/>
  <c r="T42"/>
  <c r="P42"/>
  <c r="H42"/>
  <c r="D42"/>
  <c r="I29"/>
  <c r="I39"/>
  <c r="I44"/>
  <c r="I26"/>
  <c r="I36"/>
  <c r="CY21" l="1"/>
  <c r="CY12"/>
  <c r="CY11"/>
  <c r="CY7"/>
  <c r="J15"/>
  <c r="DH23"/>
  <c r="CQ23"/>
  <c r="L5"/>
  <c r="DI23"/>
  <c r="J182" i="2"/>
  <c r="I172"/>
  <c r="I117"/>
  <c r="J215"/>
  <c r="I193"/>
  <c r="I161"/>
  <c r="I147"/>
  <c r="I143"/>
  <c r="I138"/>
  <c r="I135"/>
  <c r="J177"/>
  <c r="J157"/>
  <c r="I204"/>
  <c r="I167"/>
  <c r="I152"/>
  <c r="I139"/>
  <c r="I197"/>
  <c r="I181"/>
  <c r="I160"/>
  <c r="I121"/>
  <c r="J193"/>
  <c r="I177"/>
  <c r="I157"/>
  <c r="J143"/>
  <c r="I131"/>
  <c r="J80"/>
  <c r="J191" s="1"/>
  <c r="J64"/>
  <c r="J175" s="1"/>
  <c r="I165"/>
  <c r="I155"/>
  <c r="I151"/>
  <c r="J30"/>
  <c r="J141" s="1"/>
  <c r="J26"/>
  <c r="J137" s="1"/>
  <c r="J22"/>
  <c r="J133" s="1"/>
  <c r="J18"/>
  <c r="J129" s="1"/>
  <c r="I125"/>
  <c r="I115"/>
  <c r="I195"/>
  <c r="J84"/>
  <c r="J195" s="1"/>
  <c r="DG23" i="3"/>
  <c r="DG27"/>
  <c r="AA44"/>
  <c r="AA42"/>
  <c r="AI28"/>
  <c r="I211" i="2"/>
  <c r="J100"/>
  <c r="J211" s="1"/>
  <c r="I189"/>
  <c r="J78"/>
  <c r="J189" s="1"/>
  <c r="BU43" i="3"/>
  <c r="BU29"/>
  <c r="BU31"/>
  <c r="BU38"/>
  <c r="BU26"/>
  <c r="BU41"/>
  <c r="BU28"/>
  <c r="BU34"/>
  <c r="BU33"/>
  <c r="BU27"/>
  <c r="BU32"/>
  <c r="BU30"/>
  <c r="BU44"/>
  <c r="BU37"/>
  <c r="BU39"/>
  <c r="AU43"/>
  <c r="AU32"/>
  <c r="AU34"/>
  <c r="AU29"/>
  <c r="AU36"/>
  <c r="AU27"/>
  <c r="AU35"/>
  <c r="AU39"/>
  <c r="AU42"/>
  <c r="AU26"/>
  <c r="AU41"/>
  <c r="AU38"/>
  <c r="AU30"/>
  <c r="AN34"/>
  <c r="AN41"/>
  <c r="AN30"/>
  <c r="AN39"/>
  <c r="AN32"/>
  <c r="AN26"/>
  <c r="AN33"/>
  <c r="AN28"/>
  <c r="AN35"/>
  <c r="AN31"/>
  <c r="AN44"/>
  <c r="AN27"/>
  <c r="AN29"/>
  <c r="AN36"/>
  <c r="AN40"/>
  <c r="AN37"/>
  <c r="DI44"/>
  <c r="DI41"/>
  <c r="DI38"/>
  <c r="DI34"/>
  <c r="DI32"/>
  <c r="DI30"/>
  <c r="DI28"/>
  <c r="DI27"/>
  <c r="DI35"/>
  <c r="DI26"/>
  <c r="DI37"/>
  <c r="DI31"/>
  <c r="DI29"/>
  <c r="DH31"/>
  <c r="I43"/>
  <c r="I27"/>
  <c r="I28"/>
  <c r="I35"/>
  <c r="I40"/>
  <c r="I37"/>
  <c r="I42"/>
  <c r="I32"/>
  <c r="AA38"/>
  <c r="AU37"/>
  <c r="BU35"/>
  <c r="DI33"/>
  <c r="I38"/>
  <c r="I41"/>
  <c r="AU44"/>
  <c r="DH38"/>
  <c r="AU33"/>
  <c r="I221" i="2"/>
  <c r="J110"/>
  <c r="J221" s="1"/>
  <c r="I209"/>
  <c r="J98"/>
  <c r="J209" s="1"/>
  <c r="DA27" i="3"/>
  <c r="DA37"/>
  <c r="DA29"/>
  <c r="DA26"/>
  <c r="DA41"/>
  <c r="DA42"/>
  <c r="DA38"/>
  <c r="DA30"/>
  <c r="DA40"/>
  <c r="DA34"/>
  <c r="DA28"/>
  <c r="DA44"/>
  <c r="CX10"/>
  <c r="I218" i="2"/>
  <c r="J107"/>
  <c r="J218" s="1"/>
  <c r="AI33" i="3"/>
  <c r="AI27"/>
  <c r="AI35"/>
  <c r="AI42"/>
  <c r="AI30"/>
  <c r="AI41"/>
  <c r="AI43"/>
  <c r="AI29"/>
  <c r="AI31"/>
  <c r="AI37"/>
  <c r="AI34"/>
  <c r="AA43"/>
  <c r="AA32"/>
  <c r="AA34"/>
  <c r="AA33"/>
  <c r="AA40"/>
  <c r="AA31"/>
  <c r="AA37"/>
  <c r="AA35"/>
  <c r="AA26"/>
  <c r="AA41"/>
  <c r="L17"/>
  <c r="L9"/>
  <c r="CU4"/>
  <c r="CO23"/>
  <c r="DB23"/>
  <c r="DB26"/>
  <c r="DJ23"/>
  <c r="DJ26"/>
  <c r="CV6"/>
  <c r="CP23"/>
  <c r="CP42" s="1"/>
  <c r="AU31"/>
  <c r="I34"/>
  <c r="I33"/>
  <c r="AI44"/>
  <c r="AA29"/>
  <c r="AI38"/>
  <c r="AU28"/>
  <c r="BY29"/>
  <c r="BY36"/>
  <c r="BY31"/>
  <c r="BY38"/>
  <c r="BY33"/>
  <c r="BY35"/>
  <c r="BY26"/>
  <c r="BY41"/>
  <c r="BY44"/>
  <c r="BY27"/>
  <c r="BY30"/>
  <c r="BY28"/>
  <c r="BY42"/>
  <c r="BY43"/>
  <c r="BY37"/>
  <c r="BY39"/>
  <c r="DI42"/>
  <c r="DB42"/>
  <c r="AA39"/>
  <c r="AI40"/>
  <c r="AN38"/>
  <c r="L21"/>
  <c r="DF23"/>
  <c r="DF26" s="1"/>
  <c r="DG44"/>
  <c r="CY22"/>
  <c r="DH44"/>
  <c r="DH35"/>
  <c r="DH27"/>
  <c r="DH33"/>
  <c r="DH40"/>
  <c r="DH32"/>
  <c r="DH43"/>
  <c r="I30"/>
  <c r="I31"/>
  <c r="AN43"/>
  <c r="DH29"/>
  <c r="DH37"/>
  <c r="AA30"/>
  <c r="AI36"/>
  <c r="I213" i="2"/>
  <c r="J5"/>
  <c r="J116" s="1"/>
  <c r="I116"/>
  <c r="CK29" i="3"/>
  <c r="CK36"/>
  <c r="CK31"/>
  <c r="CK38"/>
  <c r="CK33"/>
  <c r="CK35"/>
  <c r="CK26"/>
  <c r="CK41"/>
  <c r="CK37"/>
  <c r="CK39"/>
  <c r="CK34"/>
  <c r="CK43"/>
  <c r="CK27"/>
  <c r="CK28"/>
  <c r="I114" i="2"/>
  <c r="J3"/>
  <c r="J114" s="1"/>
  <c r="I217"/>
  <c r="J106"/>
  <c r="J217" s="1"/>
  <c r="I199"/>
  <c r="J88"/>
  <c r="J199" s="1"/>
  <c r="J37"/>
  <c r="J148" s="1"/>
  <c r="I148"/>
  <c r="DA39" i="3"/>
  <c r="CY17"/>
  <c r="J134" i="2"/>
  <c r="J174"/>
  <c r="J190"/>
  <c r="J206"/>
  <c r="J118"/>
  <c r="J126"/>
  <c r="J158"/>
  <c r="J161"/>
  <c r="J172"/>
  <c r="J188"/>
  <c r="J204"/>
  <c r="J156"/>
  <c r="J159"/>
  <c r="J166"/>
  <c r="CQ29" i="3"/>
  <c r="CQ34"/>
  <c r="DI39"/>
  <c r="AX40"/>
  <c r="I216" i="2"/>
  <c r="J105"/>
  <c r="J216" s="1"/>
  <c r="J198"/>
  <c r="J167"/>
  <c r="J53"/>
  <c r="J164" s="1"/>
  <c r="I164"/>
  <c r="J160"/>
  <c r="J155"/>
  <c r="J147"/>
  <c r="J140"/>
  <c r="J132"/>
  <c r="J119"/>
  <c r="CF34" i="3"/>
  <c r="CF41"/>
  <c r="CF30"/>
  <c r="CF39"/>
  <c r="CF36"/>
  <c r="CF26"/>
  <c r="CF38"/>
  <c r="CF31"/>
  <c r="CF28"/>
  <c r="CF33"/>
  <c r="DB43"/>
  <c r="DB41"/>
  <c r="CX18"/>
  <c r="DI36"/>
  <c r="CY9"/>
  <c r="DA31"/>
  <c r="L7"/>
  <c r="J7"/>
  <c r="I179" i="2"/>
  <c r="J68"/>
  <c r="J179" s="1"/>
  <c r="AQ43" i="3"/>
  <c r="AQ30"/>
  <c r="AQ41"/>
  <c r="AQ32"/>
  <c r="AQ34"/>
  <c r="AQ33"/>
  <c r="AQ40"/>
  <c r="F28"/>
  <c r="F36"/>
  <c r="F27"/>
  <c r="F38"/>
  <c r="F44"/>
  <c r="F40"/>
  <c r="F26"/>
  <c r="F35"/>
  <c r="F33"/>
  <c r="F41"/>
  <c r="CY6"/>
  <c r="CZ23"/>
  <c r="F43"/>
  <c r="CQ31"/>
  <c r="AQ31"/>
  <c r="F31"/>
  <c r="J16"/>
  <c r="L16"/>
  <c r="J94" i="2"/>
  <c r="J205" s="1"/>
  <c r="J178"/>
  <c r="J162"/>
  <c r="J154"/>
  <c r="J150"/>
  <c r="J146"/>
  <c r="J142"/>
  <c r="J138"/>
  <c r="J117"/>
  <c r="CS22" i="3"/>
  <c r="CM23"/>
  <c r="CV21"/>
  <c r="CX14"/>
  <c r="CY13"/>
  <c r="CX12"/>
  <c r="DA33"/>
  <c r="CY8"/>
  <c r="AX34"/>
  <c r="AX41"/>
  <c r="AX36"/>
  <c r="AX26"/>
  <c r="AX38"/>
  <c r="AX31"/>
  <c r="AX42"/>
  <c r="AX30"/>
  <c r="AX33"/>
  <c r="AX43"/>
  <c r="AD34"/>
  <c r="AD41"/>
  <c r="AD29"/>
  <c r="AD35"/>
  <c r="AD31"/>
  <c r="AD37"/>
  <c r="AD36"/>
  <c r="AD38"/>
  <c r="AD44"/>
  <c r="AD28"/>
  <c r="AD39"/>
  <c r="CQ42"/>
  <c r="CQ41"/>
  <c r="CQ40"/>
  <c r="CQ32"/>
  <c r="CQ27"/>
  <c r="DH28"/>
  <c r="AQ29"/>
  <c r="F29"/>
  <c r="AD30"/>
  <c r="AX28"/>
  <c r="I219" i="2"/>
  <c r="J108"/>
  <c r="J219" s="1"/>
  <c r="I214"/>
  <c r="J103"/>
  <c r="J214" s="1"/>
  <c r="I183"/>
  <c r="J72"/>
  <c r="J183" s="1"/>
  <c r="J165"/>
  <c r="J153"/>
  <c r="J145"/>
  <c r="J11"/>
  <c r="J122" s="1"/>
  <c r="I122"/>
  <c r="BI43" i="3"/>
  <c r="BI32"/>
  <c r="BI34"/>
  <c r="BI29"/>
  <c r="BI36"/>
  <c r="BI27"/>
  <c r="BI35"/>
  <c r="BI44"/>
  <c r="AO43"/>
  <c r="AO28"/>
  <c r="AO39"/>
  <c r="AO30"/>
  <c r="AO41"/>
  <c r="AO31"/>
  <c r="AO38"/>
  <c r="O43"/>
  <c r="O31"/>
  <c r="O38"/>
  <c r="O26"/>
  <c r="O37"/>
  <c r="CU20"/>
  <c r="DI40"/>
  <c r="CV17"/>
  <c r="CP39"/>
  <c r="DF38"/>
  <c r="I210" i="2"/>
  <c r="J99"/>
  <c r="J210" s="1"/>
  <c r="J91"/>
  <c r="J202" s="1"/>
  <c r="I202"/>
  <c r="J75"/>
  <c r="J186" s="1"/>
  <c r="I186"/>
  <c r="J59"/>
  <c r="J170" s="1"/>
  <c r="I170"/>
  <c r="J139"/>
  <c r="J136"/>
  <c r="J9"/>
  <c r="J120" s="1"/>
  <c r="I120"/>
  <c r="DF44" i="3"/>
  <c r="DA43"/>
  <c r="CY16"/>
  <c r="DA35"/>
  <c r="I208" i="2"/>
  <c r="J97"/>
  <c r="J208" s="1"/>
  <c r="I192"/>
  <c r="I176"/>
  <c r="CA43" i="3"/>
  <c r="CA29"/>
  <c r="CA36"/>
  <c r="CA31"/>
  <c r="CA38"/>
  <c r="AT34"/>
  <c r="AT41"/>
  <c r="AT29"/>
  <c r="AT35"/>
  <c r="AT31"/>
  <c r="AT37"/>
  <c r="AT42"/>
  <c r="AH34"/>
  <c r="AH41"/>
  <c r="AH28"/>
  <c r="AH40"/>
  <c r="AH27"/>
  <c r="AH33"/>
  <c r="DC23"/>
  <c r="DC33" s="1"/>
  <c r="DC44"/>
  <c r="CX22"/>
  <c r="DH42"/>
  <c r="DD23"/>
  <c r="J85" i="2"/>
  <c r="J196" s="1"/>
  <c r="I196"/>
  <c r="J192"/>
  <c r="J69"/>
  <c r="J180" s="1"/>
  <c r="I180"/>
  <c r="J176"/>
  <c r="J19"/>
  <c r="J130" s="1"/>
  <c r="I130"/>
  <c r="BN34" i="3"/>
  <c r="BN41"/>
  <c r="BN36"/>
  <c r="BN27"/>
  <c r="BN40"/>
  <c r="BN28"/>
  <c r="BN33"/>
  <c r="K23"/>
  <c r="L4"/>
  <c r="CQ44"/>
  <c r="CW22"/>
  <c r="CY10"/>
  <c r="CX6"/>
  <c r="CY5"/>
  <c r="BP38"/>
  <c r="BP26"/>
  <c r="CB33"/>
  <c r="CB29"/>
  <c r="I220" i="2"/>
  <c r="J109"/>
  <c r="J220" s="1"/>
  <c r="I212"/>
  <c r="J101"/>
  <c r="J212" s="1"/>
  <c r="I200"/>
  <c r="J86"/>
  <c r="J197" s="1"/>
  <c r="I184"/>
  <c r="J70"/>
  <c r="J181" s="1"/>
  <c r="I168"/>
  <c r="I162"/>
  <c r="I156"/>
  <c r="J144"/>
  <c r="I128"/>
  <c r="CJ34" i="3"/>
  <c r="CJ41"/>
  <c r="BL34"/>
  <c r="BL41"/>
  <c r="AZ34"/>
  <c r="AZ41"/>
  <c r="X32"/>
  <c r="X41"/>
  <c r="L8"/>
  <c r="CB40"/>
  <c r="I203" i="2"/>
  <c r="J92"/>
  <c r="J203" s="1"/>
  <c r="J200"/>
  <c r="I187"/>
  <c r="J76"/>
  <c r="J187" s="1"/>
  <c r="J184"/>
  <c r="I171"/>
  <c r="J60"/>
  <c r="J171" s="1"/>
  <c r="J168"/>
  <c r="J131"/>
  <c r="J128"/>
  <c r="CW23" i="3"/>
  <c r="CS21"/>
  <c r="CY20"/>
  <c r="DE23"/>
  <c r="DE42" s="1"/>
  <c r="J152" i="2"/>
  <c r="CB34" i="3"/>
  <c r="CB41"/>
  <c r="BP34"/>
  <c r="BP41"/>
  <c r="P32"/>
  <c r="P41"/>
  <c r="CX4"/>
  <c r="CR23"/>
  <c r="CR34" s="1"/>
  <c r="DB44"/>
  <c r="CY18"/>
  <c r="CY14"/>
  <c r="AJ41"/>
  <c r="AV41"/>
  <c r="BT41"/>
  <c r="BZ41"/>
  <c r="I206" i="2"/>
  <c r="I198"/>
  <c r="I190"/>
  <c r="I182"/>
  <c r="I174"/>
  <c r="I166"/>
  <c r="I158"/>
  <c r="I150"/>
  <c r="I142"/>
  <c r="I134"/>
  <c r="I126"/>
  <c r="I118"/>
  <c r="CY4" i="3"/>
  <c r="DE43"/>
  <c r="CT4"/>
  <c r="CN23"/>
  <c r="DI43"/>
  <c r="DJ44"/>
  <c r="CN44"/>
  <c r="CQ43"/>
  <c r="CY19"/>
  <c r="DH41" l="1"/>
  <c r="DH26"/>
  <c r="DH39"/>
  <c r="DH36"/>
  <c r="DH34"/>
  <c r="DH30"/>
  <c r="CR28"/>
  <c r="J23"/>
  <c r="J34" s="1"/>
  <c r="DF30"/>
  <c r="CQ36"/>
  <c r="CQ39"/>
  <c r="CQ37"/>
  <c r="CQ35"/>
  <c r="CQ33"/>
  <c r="CQ30"/>
  <c r="CQ26"/>
  <c r="CQ38"/>
  <c r="CQ28"/>
  <c r="CR44"/>
  <c r="CV23"/>
  <c r="CV40" s="1"/>
  <c r="J32"/>
  <c r="J30"/>
  <c r="J41"/>
  <c r="J37"/>
  <c r="J28"/>
  <c r="J27"/>
  <c r="J43"/>
  <c r="J26"/>
  <c r="CV44"/>
  <c r="CV32"/>
  <c r="CV27"/>
  <c r="CV30"/>
  <c r="CV37"/>
  <c r="CV38"/>
  <c r="CV26"/>
  <c r="CV42"/>
  <c r="CT23"/>
  <c r="CT26" s="1"/>
  <c r="CM42"/>
  <c r="CM39"/>
  <c r="CM38"/>
  <c r="CM30"/>
  <c r="CM41"/>
  <c r="CM40"/>
  <c r="CM33"/>
  <c r="CM28"/>
  <c r="CM37"/>
  <c r="CM32"/>
  <c r="CM27"/>
  <c r="CM26"/>
  <c r="CM35"/>
  <c r="CM31"/>
  <c r="CM36"/>
  <c r="CM29"/>
  <c r="CM34"/>
  <c r="CO35"/>
  <c r="CO27"/>
  <c r="CO39"/>
  <c r="CO38"/>
  <c r="CO37"/>
  <c r="CO32"/>
  <c r="CO44"/>
  <c r="CO30"/>
  <c r="CO41"/>
  <c r="CO36"/>
  <c r="CO34"/>
  <c r="CO28"/>
  <c r="CO29"/>
  <c r="CO40"/>
  <c r="CO33"/>
  <c r="CU23"/>
  <c r="CR42"/>
  <c r="CR38"/>
  <c r="CR30"/>
  <c r="CR41"/>
  <c r="CR33"/>
  <c r="CR39"/>
  <c r="CR26"/>
  <c r="CR43"/>
  <c r="CR31"/>
  <c r="CR35"/>
  <c r="CR27"/>
  <c r="CR37"/>
  <c r="K36"/>
  <c r="K28"/>
  <c r="K41"/>
  <c r="K33"/>
  <c r="K42"/>
  <c r="K40"/>
  <c r="K30"/>
  <c r="K29"/>
  <c r="K37"/>
  <c r="K34"/>
  <c r="K32"/>
  <c r="K27"/>
  <c r="K38"/>
  <c r="K26"/>
  <c r="K35"/>
  <c r="CR29"/>
  <c r="K44"/>
  <c r="CX23"/>
  <c r="CX34" s="1"/>
  <c r="DC35"/>
  <c r="DC31"/>
  <c r="DC38"/>
  <c r="DC30"/>
  <c r="DC26"/>
  <c r="DC42"/>
  <c r="DC34"/>
  <c r="DC40"/>
  <c r="DC27"/>
  <c r="DC41"/>
  <c r="DC32"/>
  <c r="DC28"/>
  <c r="DC43"/>
  <c r="DC36"/>
  <c r="CZ43"/>
  <c r="CZ26"/>
  <c r="CZ40"/>
  <c r="CZ39"/>
  <c r="CZ31"/>
  <c r="CZ35"/>
  <c r="CZ30"/>
  <c r="CZ36"/>
  <c r="CZ32"/>
  <c r="CZ28"/>
  <c r="CZ37"/>
  <c r="CZ29"/>
  <c r="CZ33"/>
  <c r="CZ27"/>
  <c r="CZ44"/>
  <c r="CZ34"/>
  <c r="CZ38"/>
  <c r="CO31"/>
  <c r="DG42"/>
  <c r="DG41"/>
  <c r="DG37"/>
  <c r="DG36"/>
  <c r="DG29"/>
  <c r="DG28"/>
  <c r="DG40"/>
  <c r="DG33"/>
  <c r="DG32"/>
  <c r="DG34"/>
  <c r="DG38"/>
  <c r="DG26"/>
  <c r="DG31"/>
  <c r="DG39"/>
  <c r="DG35"/>
  <c r="DG30"/>
  <c r="K43"/>
  <c r="CO26"/>
  <c r="CW42"/>
  <c r="CW35"/>
  <c r="CW33"/>
  <c r="CW39"/>
  <c r="CW27"/>
  <c r="CW36"/>
  <c r="CW32"/>
  <c r="CW38"/>
  <c r="CW26"/>
  <c r="CW40"/>
  <c r="CW37"/>
  <c r="CW29"/>
  <c r="CW41"/>
  <c r="CW31"/>
  <c r="J29"/>
  <c r="L23"/>
  <c r="L39" s="1"/>
  <c r="L26"/>
  <c r="CP35"/>
  <c r="CP34"/>
  <c r="CP38"/>
  <c r="CP31"/>
  <c r="CP30"/>
  <c r="CP33"/>
  <c r="CP36"/>
  <c r="CP29"/>
  <c r="CP40"/>
  <c r="CP37"/>
  <c r="CP27"/>
  <c r="CP41"/>
  <c r="CP32"/>
  <c r="CP26"/>
  <c r="CP44"/>
  <c r="CV39"/>
  <c r="CM44"/>
  <c r="DF39"/>
  <c r="DF43"/>
  <c r="DF33"/>
  <c r="DF28"/>
  <c r="DF40"/>
  <c r="DF36"/>
  <c r="DF31"/>
  <c r="DF37"/>
  <c r="DF29"/>
  <c r="DF32"/>
  <c r="DF34"/>
  <c r="DF35"/>
  <c r="CV28"/>
  <c r="K31"/>
  <c r="CW34"/>
  <c r="CY23"/>
  <c r="CY28" s="1"/>
  <c r="DE44"/>
  <c r="DE37"/>
  <c r="DE36"/>
  <c r="DE29"/>
  <c r="DE28"/>
  <c r="DE26"/>
  <c r="DE30"/>
  <c r="DE27"/>
  <c r="DE34"/>
  <c r="DE35"/>
  <c r="DE32"/>
  <c r="DE39"/>
  <c r="DE38"/>
  <c r="DE31"/>
  <c r="DE40"/>
  <c r="DE41"/>
  <c r="DE33"/>
  <c r="DC39"/>
  <c r="L31"/>
  <c r="DD43"/>
  <c r="DD33"/>
  <c r="DD34"/>
  <c r="DD29"/>
  <c r="DD26"/>
  <c r="DD37"/>
  <c r="DD40"/>
  <c r="DD30"/>
  <c r="DD38"/>
  <c r="DD35"/>
  <c r="DD31"/>
  <c r="DD27"/>
  <c r="DD39"/>
  <c r="DD36"/>
  <c r="DD32"/>
  <c r="DD28"/>
  <c r="CR36"/>
  <c r="DF42"/>
  <c r="CW28"/>
  <c r="CZ42"/>
  <c r="CS23"/>
  <c r="DD41"/>
  <c r="CO42"/>
  <c r="L38"/>
  <c r="DJ41"/>
  <c r="DJ43"/>
  <c r="DJ40"/>
  <c r="DJ32"/>
  <c r="DJ39"/>
  <c r="DJ38"/>
  <c r="DJ37"/>
  <c r="DJ27"/>
  <c r="DJ35"/>
  <c r="DJ30"/>
  <c r="DJ42"/>
  <c r="DJ33"/>
  <c r="DJ34"/>
  <c r="DJ28"/>
  <c r="DJ31"/>
  <c r="DJ36"/>
  <c r="DJ29"/>
  <c r="K39"/>
  <c r="DC29"/>
  <c r="DD42"/>
  <c r="CM43"/>
  <c r="DF41"/>
  <c r="CW43"/>
  <c r="DD44"/>
  <c r="J38"/>
  <c r="CR32"/>
  <c r="CZ41"/>
  <c r="CN43"/>
  <c r="CN27"/>
  <c r="CN35"/>
  <c r="CN34"/>
  <c r="CN42"/>
  <c r="CN26"/>
  <c r="CN32"/>
  <c r="CN36"/>
  <c r="CN39"/>
  <c r="CN29"/>
  <c r="CN37"/>
  <c r="CN28"/>
  <c r="CN31"/>
  <c r="CN33"/>
  <c r="CN38"/>
  <c r="CN30"/>
  <c r="CN41"/>
  <c r="CN40"/>
  <c r="DG43"/>
  <c r="CW44"/>
  <c r="CO43"/>
  <c r="DC37"/>
  <c r="CP43"/>
  <c r="CR40"/>
  <c r="CP28"/>
  <c r="CY44"/>
  <c r="DB37"/>
  <c r="DB36"/>
  <c r="DB28"/>
  <c r="DB34"/>
  <c r="DB29"/>
  <c r="DB40"/>
  <c r="DB39"/>
  <c r="DB38"/>
  <c r="DB32"/>
  <c r="DB27"/>
  <c r="DB33"/>
  <c r="DB35"/>
  <c r="DB31"/>
  <c r="DB30"/>
  <c r="CW30"/>
  <c r="DF27"/>
  <c r="L43" l="1"/>
  <c r="L29"/>
  <c r="CV43"/>
  <c r="CY40"/>
  <c r="CV41"/>
  <c r="CV29"/>
  <c r="CV35"/>
  <c r="CV34"/>
  <c r="CV33"/>
  <c r="CV36"/>
  <c r="CV31"/>
  <c r="J35"/>
  <c r="J33"/>
  <c r="J36"/>
  <c r="J40"/>
  <c r="J44"/>
  <c r="J39"/>
  <c r="J42"/>
  <c r="J31"/>
  <c r="CU38"/>
  <c r="CU37"/>
  <c r="CU29"/>
  <c r="CU36"/>
  <c r="CU41"/>
  <c r="CU27"/>
  <c r="CU43"/>
  <c r="CU32"/>
  <c r="CU35"/>
  <c r="CU39"/>
  <c r="CU28"/>
  <c r="CU33"/>
  <c r="CU40"/>
  <c r="CU34"/>
  <c r="CU30"/>
  <c r="CU31"/>
  <c r="CU44"/>
  <c r="CX26"/>
  <c r="CX40"/>
  <c r="CU42"/>
  <c r="CY37"/>
  <c r="CY43"/>
  <c r="CY29"/>
  <c r="CY34"/>
  <c r="CY33"/>
  <c r="CY38"/>
  <c r="CY42"/>
  <c r="CY26"/>
  <c r="CX44"/>
  <c r="CY30"/>
  <c r="CY41"/>
  <c r="CY36"/>
  <c r="CY39"/>
  <c r="CY27"/>
  <c r="CX39"/>
  <c r="CX31"/>
  <c r="CX42"/>
  <c r="CX33"/>
  <c r="CX43"/>
  <c r="CX30"/>
  <c r="CX38"/>
  <c r="CX29"/>
  <c r="CX35"/>
  <c r="CX41"/>
  <c r="CX37"/>
  <c r="CX27"/>
  <c r="CX32"/>
  <c r="CX36"/>
  <c r="CY31"/>
  <c r="CX28"/>
  <c r="CT38"/>
  <c r="CT34"/>
  <c r="CT30"/>
  <c r="CT28"/>
  <c r="CT43"/>
  <c r="CT33"/>
  <c r="CT29"/>
  <c r="CT27"/>
  <c r="CT31"/>
  <c r="CT42"/>
  <c r="CT39"/>
  <c r="CT35"/>
  <c r="CT37"/>
  <c r="CT36"/>
  <c r="CT44"/>
  <c r="CT32"/>
  <c r="CT40"/>
  <c r="CT41"/>
  <c r="CY35"/>
  <c r="L36"/>
  <c r="L40"/>
  <c r="L32"/>
  <c r="L37"/>
  <c r="L42"/>
  <c r="L44"/>
  <c r="L28"/>
  <c r="L33"/>
  <c r="L41"/>
  <c r="L27"/>
  <c r="L35"/>
  <c r="L34"/>
  <c r="L30"/>
  <c r="CY32"/>
  <c r="CU26"/>
</calcChain>
</file>

<file path=xl/sharedStrings.xml><?xml version="1.0" encoding="utf-8"?>
<sst xmlns="http://schemas.openxmlformats.org/spreadsheetml/2006/main" count="394" uniqueCount="221">
  <si>
    <t>México</t>
  </si>
  <si>
    <t>Baja California</t>
  </si>
  <si>
    <t>Coahuila</t>
  </si>
  <si>
    <t>Chihuahua</t>
  </si>
  <si>
    <t>Nuevo León</t>
  </si>
  <si>
    <t>Sonora</t>
  </si>
  <si>
    <t>Tamaulipas</t>
  </si>
  <si>
    <t>Tamauli-pas</t>
  </si>
  <si>
    <t>Ensena-da</t>
  </si>
  <si>
    <t>Mexicali</t>
  </si>
  <si>
    <t>Playas de Rosarito</t>
  </si>
  <si>
    <t>Tecate</t>
  </si>
  <si>
    <t>Tijuana</t>
  </si>
  <si>
    <t>Acuña</t>
  </si>
  <si>
    <t>Allende</t>
  </si>
  <si>
    <t>Guerrero</t>
  </si>
  <si>
    <t>Hidalgo</t>
  </si>
  <si>
    <t>Jiménez</t>
  </si>
  <si>
    <t>Juárez</t>
  </si>
  <si>
    <t>Morelos</t>
  </si>
  <si>
    <t>Nava</t>
  </si>
  <si>
    <t>Ocampo</t>
  </si>
  <si>
    <t>Piedras Negras</t>
  </si>
  <si>
    <t>Sabinas</t>
  </si>
  <si>
    <t>Villa Unión</t>
  </si>
  <si>
    <t>Zaragoza</t>
  </si>
  <si>
    <t>Ascensi-ón</t>
  </si>
  <si>
    <t>Coyame del Sotol</t>
  </si>
  <si>
    <t>Guadalu-pe</t>
  </si>
  <si>
    <t>Janos</t>
  </si>
  <si>
    <t>Manuel Benavi-des</t>
  </si>
  <si>
    <t>Nuevo Casas Grandes</t>
  </si>
  <si>
    <t>Ojinaga</t>
  </si>
  <si>
    <t>Praxedis G. Guerrero</t>
  </si>
  <si>
    <t>Aguale-guas</t>
  </si>
  <si>
    <t>Anáhuac</t>
  </si>
  <si>
    <t>Cerralvo</t>
  </si>
  <si>
    <t>China</t>
  </si>
  <si>
    <t>Dr. Coss</t>
  </si>
  <si>
    <t>Dr. Gonzá-lez</t>
  </si>
  <si>
    <t>Gral. Bravo</t>
  </si>
  <si>
    <t>Gral. Treviño</t>
  </si>
  <si>
    <t>Lampa-zos de Naranjo</t>
  </si>
  <si>
    <t>Los Aldamas</t>
  </si>
  <si>
    <t>Los Herreras</t>
  </si>
  <si>
    <t>Los Ramones</t>
  </si>
  <si>
    <t>Melchor Ocampo</t>
  </si>
  <si>
    <t>Parás</t>
  </si>
  <si>
    <t>Sabinas Hidalgo</t>
  </si>
  <si>
    <t xml:space="preserve">Agua Prieta </t>
  </si>
  <si>
    <t>Altar</t>
  </si>
  <si>
    <t>Arizpe</t>
  </si>
  <si>
    <t>Atil</t>
  </si>
  <si>
    <t>Bacoachi</t>
  </si>
  <si>
    <t>Bavispe</t>
  </si>
  <si>
    <t>Caborca</t>
  </si>
  <si>
    <t>Cananea</t>
  </si>
  <si>
    <t>Cucurpe</t>
  </si>
  <si>
    <t>General Plutarco Elías Calles</t>
  </si>
  <si>
    <t>Imuris</t>
  </si>
  <si>
    <t>Magdale-na</t>
  </si>
  <si>
    <t>Naco</t>
  </si>
  <si>
    <t>Nacozari de García</t>
  </si>
  <si>
    <t>Nogales</t>
  </si>
  <si>
    <t>Oquitoa</t>
  </si>
  <si>
    <t>Puerto Peñasco</t>
  </si>
  <si>
    <t>San Luis Río Colorado</t>
  </si>
  <si>
    <t>Santa Ana</t>
  </si>
  <si>
    <t>Santa Cruz</t>
  </si>
  <si>
    <t>Sáric</t>
  </si>
  <si>
    <t>Camargo</t>
  </si>
  <si>
    <t xml:space="preserve">Gustavo Díaz Ordaz </t>
  </si>
  <si>
    <t>Matamor-os</t>
  </si>
  <si>
    <t>Méndez</t>
  </si>
  <si>
    <t>Mier</t>
  </si>
  <si>
    <t>Miguel Alemán</t>
  </si>
  <si>
    <t>Nuevo Laredo</t>
  </si>
  <si>
    <t>Reynosa</t>
  </si>
  <si>
    <t>Río Bravo</t>
  </si>
  <si>
    <t>Valle Hermoso</t>
  </si>
  <si>
    <t>Agua Prieta</t>
  </si>
  <si>
    <t>Matamo-ros</t>
  </si>
  <si>
    <t xml:space="preserve">           http://www.inegi.org.mx/est/contenidos/espanol/proyectos/censos/ce2009/default.asp?s=est&amp;c=14220</t>
  </si>
  <si>
    <t>2009 Employment by Sector</t>
  </si>
  <si>
    <t>Share of Total Employment</t>
  </si>
  <si>
    <t>Source: Instituto Nacional de Estadística y Geografía, Censo Económico 2009,</t>
  </si>
  <si>
    <t>Six Border States</t>
  </si>
  <si>
    <t>Balance of the Nation</t>
  </si>
  <si>
    <t>Border Region</t>
  </si>
  <si>
    <t>Balance of the Border States</t>
  </si>
  <si>
    <t>Border Region of Coahuila</t>
  </si>
  <si>
    <t>Border Region of Chihua-hua</t>
  </si>
  <si>
    <t>Border Region of Nuevo León</t>
  </si>
  <si>
    <t>Border Region of Sonora</t>
  </si>
  <si>
    <t>Border Region of Tamauli-pas</t>
  </si>
  <si>
    <t>Balance of Coahuila</t>
  </si>
  <si>
    <t>Balance of Chihua-hua</t>
  </si>
  <si>
    <t>Balance of Nuevo León</t>
  </si>
  <si>
    <t>Balance of Sonora</t>
  </si>
  <si>
    <t>Balance of Tamauli-pas</t>
  </si>
  <si>
    <t>11 Urban Areas</t>
  </si>
  <si>
    <t>2009 Employment by Sector and Subsector</t>
  </si>
  <si>
    <t>11 Agriculture, Forestry, Fishing and Hunting</t>
  </si>
  <si>
    <t>112 Animal Production</t>
  </si>
  <si>
    <t>114 Fishing</t>
  </si>
  <si>
    <t>115 Support Activities for Agriculture and Forestry</t>
  </si>
  <si>
    <t>21 Mining</t>
  </si>
  <si>
    <t>211 Oil and Gas Extraction</t>
  </si>
  <si>
    <t xml:space="preserve">212 Mining Except Oil and Gas </t>
  </si>
  <si>
    <t xml:space="preserve">213 Support Activities for Mining </t>
  </si>
  <si>
    <t>22 Utilities</t>
  </si>
  <si>
    <t xml:space="preserve">221 Electric Power Generation, Transmission and Distribution </t>
  </si>
  <si>
    <t xml:space="preserve">222 Natural Gas and Water </t>
  </si>
  <si>
    <t>23 Construction</t>
  </si>
  <si>
    <t xml:space="preserve">236 Construction of Buildings </t>
  </si>
  <si>
    <t>237 Heavy and Civil Engineering Construction</t>
  </si>
  <si>
    <t xml:space="preserve">238 Specialty Trade Contractors </t>
  </si>
  <si>
    <t>311 Food Manufacturing</t>
  </si>
  <si>
    <t>312 Beverage and Tobacco Product Manufacturing</t>
  </si>
  <si>
    <t>313 Textile Mills</t>
  </si>
  <si>
    <t>314 Textile Product Mills</t>
  </si>
  <si>
    <t>315 Apparel Manufacturing</t>
  </si>
  <si>
    <t>316 Leather and Allied Product Manufacturing</t>
  </si>
  <si>
    <t>321 Wood Product Manufacturing</t>
  </si>
  <si>
    <t>322 Paper Manufacturing</t>
  </si>
  <si>
    <t>323 Printing and Related Support Activities</t>
  </si>
  <si>
    <t>324 Petroleum and Coal Products Manufacturing</t>
  </si>
  <si>
    <t>325 Chemical Manufacturing</t>
  </si>
  <si>
    <t>326 Plastics and Rubber Products Manufacturing</t>
  </si>
  <si>
    <t>327 Nonmetallic Mineral Product Manufacturing</t>
  </si>
  <si>
    <t>331 Primary Metal Manufacturing</t>
  </si>
  <si>
    <t>332 Fabricated Metal Product Manufacturing</t>
  </si>
  <si>
    <t>333 Machinery Manufacturing</t>
  </si>
  <si>
    <t>334 Computer and Electronic Product Manufacturing</t>
  </si>
  <si>
    <t xml:space="preserve">335 Electrical Equipment, Appliance and Component Manufacturing </t>
  </si>
  <si>
    <t>336 Transportation Equipment Manufacturing</t>
  </si>
  <si>
    <t>337 Furniture and Related Product Manufacturing</t>
  </si>
  <si>
    <t>339 Miscellaneous Manufacturing</t>
  </si>
  <si>
    <t>31-33 Manufacturing</t>
  </si>
  <si>
    <t>43 Wholesale Trade</t>
  </si>
  <si>
    <t>46 Retail Trade</t>
  </si>
  <si>
    <t xml:space="preserve">481 Air Transportation </t>
  </si>
  <si>
    <t>482 Rail Transportation</t>
  </si>
  <si>
    <t>483 Water Transportation</t>
  </si>
  <si>
    <t>484 Truck Transportation</t>
  </si>
  <si>
    <t>485 Transit and Ground Passenger Transportation</t>
  </si>
  <si>
    <t>48-49 Transportation and Warehousing</t>
  </si>
  <si>
    <t>486 Pipeline Transportation</t>
  </si>
  <si>
    <t>487 Scenic and Sightseeing Transportation</t>
  </si>
  <si>
    <t>488 Support Activities for Transportation</t>
  </si>
  <si>
    <t>493 Warehousing and Storage</t>
  </si>
  <si>
    <t>491 Postal Service</t>
  </si>
  <si>
    <t>492 Couriers and Messengers</t>
  </si>
  <si>
    <t>51 Information</t>
  </si>
  <si>
    <t>511 Publishing Industries (Except Internet)</t>
  </si>
  <si>
    <t>512 Motion Picture and Sound Recording Industries</t>
  </si>
  <si>
    <t>515 Broadcasting (Except Internet)</t>
  </si>
  <si>
    <t>518 Data Processing, Hosting, and Related Services</t>
  </si>
  <si>
    <t>519 Other Information Services</t>
  </si>
  <si>
    <t>517 Telecommunications</t>
  </si>
  <si>
    <t>52 Finance and Insurance</t>
  </si>
  <si>
    <t>521 Central Bank</t>
  </si>
  <si>
    <t>522 Credit Intermediation and Related Activities</t>
  </si>
  <si>
    <t>523 Securities, Commodity Contracts, and Other Financial Investments and Related Activities</t>
  </si>
  <si>
    <t>524 Insurance Carriers and Related Activities</t>
  </si>
  <si>
    <t>53 Real Estate and Rental and Leasing</t>
  </si>
  <si>
    <t>531 Real Estate</t>
  </si>
  <si>
    <t>533 Lessors of Nonfinancial Intangible Assets</t>
  </si>
  <si>
    <t>532 Rental and Leasing Services</t>
  </si>
  <si>
    <t>54 Professional, Scientific and Technical Services</t>
  </si>
  <si>
    <t>541 Professional, Scientific and Technical Services</t>
  </si>
  <si>
    <t>55 Management of Companies and Enterprises</t>
  </si>
  <si>
    <t>551 Management of Companies and Enterprises</t>
  </si>
  <si>
    <t>56 Administrative and Support and Waste Management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</si>
  <si>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</si>
  <si>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</si>
  <si>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</si>
  <si>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</si>
  <si>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</si>
  <si>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</si>
  <si>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</si>
  <si>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624 Social Assistance</t>
  </si>
  <si>
    <t>623 Nursing and Residential Care Facilities</t>
  </si>
  <si>
    <t>71 Arts, Entertainment and Recreation</t>
  </si>
  <si>
    <t>711 Performing Arts, Spectator Sports and Related Industries</t>
  </si>
  <si>
    <t>713 Amusement, Gambling and Recreation Industries</t>
  </si>
  <si>
    <t>712 Museums, Historical Sites and Similar Institutions</t>
  </si>
  <si>
    <t>721 Accommodation</t>
  </si>
  <si>
    <t>722 Food Services</t>
  </si>
  <si>
    <t>81 Other Services Except Government</t>
  </si>
  <si>
    <t>811 Repair and Maintenance</t>
  </si>
  <si>
    <t>812 Personal and Laundry Services</t>
  </si>
  <si>
    <t>813 Religious, Grantmaking, Civic, Professional and Similar Organizations</t>
  </si>
  <si>
    <t>72 Accommodation and Food Services</t>
  </si>
  <si>
    <t>31 -33 Manufacturing</t>
  </si>
  <si>
    <t>55 Management of Companies</t>
  </si>
  <si>
    <t>431 Grocery, Food, Drinks, Ice and Tobacco</t>
  </si>
  <si>
    <t>432 Textiles and Footwear</t>
  </si>
  <si>
    <t>433 Pharmaceuticals, Perfumery, Articles for Recreation, Minor Electrical Appliances and Apparatus</t>
  </si>
  <si>
    <t>434 Agricultural and Forestry Raw Materials and Scrap Materials</t>
  </si>
  <si>
    <t>435 Machinery and Equipment</t>
  </si>
  <si>
    <t>436 Motor Vehicles and Parts</t>
  </si>
  <si>
    <t>437 Intermediation</t>
  </si>
  <si>
    <t>461 Grocery, Food, Drinks, Ice and Tobacco</t>
  </si>
  <si>
    <t>466 Computers, Appliances and Household Goods</t>
  </si>
  <si>
    <t>463 Textiles, Apparel and Footwear</t>
  </si>
  <si>
    <t>467 Hardware Stores</t>
  </si>
  <si>
    <t>468 Motor Vehicles, Parts, Fuels, Lubricants</t>
  </si>
  <si>
    <t>469 Nonstore Retailers</t>
  </si>
  <si>
    <t>465 Home Furnishings and Recreation</t>
  </si>
  <si>
    <t>462 General Merchandise Stores</t>
  </si>
  <si>
    <t>464 Health Care Stores</t>
  </si>
  <si>
    <t>Balance of Baja California</t>
  </si>
  <si>
    <t>Border Region of Baja California</t>
  </si>
  <si>
    <t>Tubutama</t>
  </si>
  <si>
    <t>Fronteras</t>
  </si>
  <si>
    <t>Vallecillo</t>
  </si>
  <si>
    <t>Ahumada</t>
  </si>
  <si>
    <t>Chihua-hua</t>
  </si>
  <si>
    <t>Employment</t>
  </si>
  <si>
    <t>Total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</si>
</sst>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right" wrapText="1"/>
    </xf>
    <xf numFmtId="3" fontId="0" fillId="0" borderId="0" xfId="0" applyNumberFormat="1" applyAlignment="1">
      <alignment wrapText="1"/>
    </xf>
    <xf numFmtId="3" fontId="0" fillId="0" borderId="0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J4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5.85546875" style="24" customWidth="1"/>
    <col min="2" max="2" width="11.140625" customWidth="1"/>
    <col min="10" max="10" width="9.85546875" customWidth="1"/>
  </cols>
  <sheetData>
    <row r="1" spans="1:114">
      <c r="A1" s="21"/>
      <c r="B1" s="5"/>
      <c r="C1" s="5"/>
      <c r="D1" s="5"/>
      <c r="E1" s="5"/>
      <c r="F1" s="5"/>
      <c r="G1" s="5"/>
      <c r="H1" s="5"/>
      <c r="I1" s="5"/>
      <c r="J1" s="5"/>
      <c r="K1" s="6"/>
      <c r="L1" s="7"/>
      <c r="M1" s="8" t="s">
        <v>1</v>
      </c>
      <c r="N1" s="8"/>
      <c r="O1" s="8"/>
      <c r="P1" s="8"/>
      <c r="Q1" s="8"/>
      <c r="R1" s="8" t="s">
        <v>2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 t="s">
        <v>3</v>
      </c>
      <c r="AF1" s="8"/>
      <c r="AG1" s="8"/>
      <c r="AH1" s="8"/>
      <c r="AI1" s="8"/>
      <c r="AJ1" s="8"/>
      <c r="AK1" s="8"/>
      <c r="AL1" s="8"/>
      <c r="AM1" s="8"/>
      <c r="AN1" s="8"/>
      <c r="AO1" s="8" t="s">
        <v>4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 t="s">
        <v>5</v>
      </c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 t="s">
        <v>6</v>
      </c>
      <c r="CC1" s="8"/>
      <c r="CD1" s="8"/>
      <c r="CE1" s="8"/>
      <c r="CF1" s="8"/>
      <c r="CG1" s="8"/>
      <c r="CH1" s="8"/>
      <c r="CI1" s="8"/>
      <c r="CJ1" s="8"/>
      <c r="CK1" s="8"/>
      <c r="CL1" s="9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7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3" customFormat="1" ht="51">
      <c r="A2" s="22" t="s">
        <v>83</v>
      </c>
      <c r="B2" s="18" t="s">
        <v>0</v>
      </c>
      <c r="C2" s="18" t="s">
        <v>1</v>
      </c>
      <c r="D2" s="18" t="s">
        <v>2</v>
      </c>
      <c r="E2" s="18" t="s">
        <v>218</v>
      </c>
      <c r="F2" s="18" t="s">
        <v>4</v>
      </c>
      <c r="G2" s="18" t="s">
        <v>5</v>
      </c>
      <c r="H2" s="18" t="s">
        <v>7</v>
      </c>
      <c r="I2" s="18" t="s">
        <v>86</v>
      </c>
      <c r="J2" s="18" t="s">
        <v>87</v>
      </c>
      <c r="K2" s="19" t="s">
        <v>88</v>
      </c>
      <c r="L2" s="20" t="s">
        <v>89</v>
      </c>
      <c r="M2" s="18" t="s">
        <v>8</v>
      </c>
      <c r="N2" s="18" t="s">
        <v>9</v>
      </c>
      <c r="O2" s="18" t="s">
        <v>10</v>
      </c>
      <c r="P2" s="18" t="s">
        <v>11</v>
      </c>
      <c r="Q2" s="18" t="s">
        <v>12</v>
      </c>
      <c r="R2" s="18" t="s">
        <v>13</v>
      </c>
      <c r="S2" s="18" t="s">
        <v>14</v>
      </c>
      <c r="T2" s="18" t="s">
        <v>15</v>
      </c>
      <c r="U2" s="18" t="s">
        <v>16</v>
      </c>
      <c r="V2" s="18" t="s">
        <v>17</v>
      </c>
      <c r="W2" s="18" t="s">
        <v>18</v>
      </c>
      <c r="X2" s="18" t="s">
        <v>19</v>
      </c>
      <c r="Y2" s="18" t="s">
        <v>20</v>
      </c>
      <c r="Z2" s="18" t="s">
        <v>21</v>
      </c>
      <c r="AA2" s="18" t="s">
        <v>22</v>
      </c>
      <c r="AB2" s="18" t="s">
        <v>23</v>
      </c>
      <c r="AC2" s="18" t="s">
        <v>24</v>
      </c>
      <c r="AD2" s="18" t="s">
        <v>25</v>
      </c>
      <c r="AE2" s="18" t="s">
        <v>217</v>
      </c>
      <c r="AF2" s="18" t="s">
        <v>26</v>
      </c>
      <c r="AG2" s="18" t="s">
        <v>27</v>
      </c>
      <c r="AH2" s="18" t="s">
        <v>28</v>
      </c>
      <c r="AI2" s="18" t="s">
        <v>29</v>
      </c>
      <c r="AJ2" s="18" t="s">
        <v>18</v>
      </c>
      <c r="AK2" s="18" t="s">
        <v>30</v>
      </c>
      <c r="AL2" s="18" t="s">
        <v>31</v>
      </c>
      <c r="AM2" s="18" t="s">
        <v>32</v>
      </c>
      <c r="AN2" s="18" t="s">
        <v>33</v>
      </c>
      <c r="AO2" s="18" t="s">
        <v>34</v>
      </c>
      <c r="AP2" s="18" t="s">
        <v>35</v>
      </c>
      <c r="AQ2" s="18" t="s">
        <v>36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42</v>
      </c>
      <c r="AX2" s="18" t="s">
        <v>43</v>
      </c>
      <c r="AY2" s="18" t="s">
        <v>44</v>
      </c>
      <c r="AZ2" s="18" t="s">
        <v>45</v>
      </c>
      <c r="BA2" s="18" t="s">
        <v>46</v>
      </c>
      <c r="BB2" s="18" t="s">
        <v>47</v>
      </c>
      <c r="BC2" s="18" t="s">
        <v>48</v>
      </c>
      <c r="BD2" s="18" t="s">
        <v>216</v>
      </c>
      <c r="BE2" s="18" t="s">
        <v>49</v>
      </c>
      <c r="BF2" s="18" t="s">
        <v>50</v>
      </c>
      <c r="BG2" s="18" t="s">
        <v>51</v>
      </c>
      <c r="BH2" s="18" t="s">
        <v>52</v>
      </c>
      <c r="BI2" s="18" t="s">
        <v>53</v>
      </c>
      <c r="BJ2" s="18" t="s">
        <v>54</v>
      </c>
      <c r="BK2" s="18" t="s">
        <v>55</v>
      </c>
      <c r="BL2" s="18" t="s">
        <v>56</v>
      </c>
      <c r="BM2" s="18" t="s">
        <v>57</v>
      </c>
      <c r="BN2" s="18" t="s">
        <v>215</v>
      </c>
      <c r="BO2" s="18" t="s">
        <v>58</v>
      </c>
      <c r="BP2" s="18" t="s">
        <v>59</v>
      </c>
      <c r="BQ2" s="18" t="s">
        <v>60</v>
      </c>
      <c r="BR2" s="18" t="s">
        <v>61</v>
      </c>
      <c r="BS2" s="18" t="s">
        <v>62</v>
      </c>
      <c r="BT2" s="18" t="s">
        <v>63</v>
      </c>
      <c r="BU2" s="18" t="s">
        <v>64</v>
      </c>
      <c r="BV2" s="18" t="s">
        <v>65</v>
      </c>
      <c r="BW2" s="18" t="s">
        <v>66</v>
      </c>
      <c r="BX2" s="18" t="s">
        <v>67</v>
      </c>
      <c r="BY2" s="18" t="s">
        <v>68</v>
      </c>
      <c r="BZ2" s="18" t="s">
        <v>69</v>
      </c>
      <c r="CA2" s="18" t="s">
        <v>214</v>
      </c>
      <c r="CB2" s="18" t="s">
        <v>70</v>
      </c>
      <c r="CC2" s="18" t="s">
        <v>15</v>
      </c>
      <c r="CD2" s="18" t="s">
        <v>71</v>
      </c>
      <c r="CE2" s="18" t="s">
        <v>72</v>
      </c>
      <c r="CF2" s="18" t="s">
        <v>73</v>
      </c>
      <c r="CG2" s="18" t="s">
        <v>74</v>
      </c>
      <c r="CH2" s="18" t="s">
        <v>75</v>
      </c>
      <c r="CI2" s="18" t="s">
        <v>76</v>
      </c>
      <c r="CJ2" s="18" t="s">
        <v>77</v>
      </c>
      <c r="CK2" s="18" t="s">
        <v>78</v>
      </c>
      <c r="CL2" s="20" t="s">
        <v>79</v>
      </c>
      <c r="CM2" s="18" t="s">
        <v>213</v>
      </c>
      <c r="CN2" s="18" t="s">
        <v>90</v>
      </c>
      <c r="CO2" s="18" t="s">
        <v>91</v>
      </c>
      <c r="CP2" s="18" t="s">
        <v>92</v>
      </c>
      <c r="CQ2" s="18" t="s">
        <v>93</v>
      </c>
      <c r="CR2" s="18" t="s">
        <v>94</v>
      </c>
      <c r="CS2" s="18" t="s">
        <v>212</v>
      </c>
      <c r="CT2" s="18" t="s">
        <v>95</v>
      </c>
      <c r="CU2" s="18" t="s">
        <v>96</v>
      </c>
      <c r="CV2" s="18" t="s">
        <v>97</v>
      </c>
      <c r="CW2" s="18" t="s">
        <v>98</v>
      </c>
      <c r="CX2" s="20" t="s">
        <v>99</v>
      </c>
      <c r="CY2" s="18" t="s">
        <v>100</v>
      </c>
      <c r="CZ2" s="18" t="s">
        <v>12</v>
      </c>
      <c r="DA2" s="18" t="s">
        <v>9</v>
      </c>
      <c r="DB2" s="18" t="s">
        <v>66</v>
      </c>
      <c r="DC2" s="18" t="s">
        <v>63</v>
      </c>
      <c r="DD2" s="18" t="s">
        <v>80</v>
      </c>
      <c r="DE2" s="18" t="s">
        <v>18</v>
      </c>
      <c r="DF2" s="18" t="s">
        <v>13</v>
      </c>
      <c r="DG2" s="18" t="s">
        <v>22</v>
      </c>
      <c r="DH2" s="18" t="s">
        <v>76</v>
      </c>
      <c r="DI2" s="18" t="s">
        <v>77</v>
      </c>
      <c r="DJ2" s="18" t="s">
        <v>81</v>
      </c>
    </row>
    <row r="3" spans="1:114" s="3" customFormat="1">
      <c r="A3" s="22" t="s">
        <v>219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20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20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20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</row>
    <row r="4" spans="1:114">
      <c r="A4" s="23" t="s">
        <v>102</v>
      </c>
      <c r="B4" s="4">
        <v>180083</v>
      </c>
      <c r="C4" s="4">
        <v>3935</v>
      </c>
      <c r="D4" s="4">
        <v>498</v>
      </c>
      <c r="E4" s="4">
        <v>534</v>
      </c>
      <c r="F4" s="4">
        <v>206</v>
      </c>
      <c r="G4" s="4">
        <v>17121</v>
      </c>
      <c r="H4" s="4">
        <v>7727</v>
      </c>
      <c r="I4" s="4">
        <f>SUM(C4:H4)</f>
        <v>30021</v>
      </c>
      <c r="J4" s="4">
        <f>B4-I4</f>
        <v>150062</v>
      </c>
      <c r="K4" s="12">
        <f>SUM(M4:CB4)+SUM(CD4:CL4)</f>
        <v>8576</v>
      </c>
      <c r="L4" s="13">
        <f>I4-K4</f>
        <v>21445</v>
      </c>
      <c r="M4" s="4">
        <v>2728</v>
      </c>
      <c r="N4" s="4">
        <v>992</v>
      </c>
      <c r="O4" s="4">
        <v>123</v>
      </c>
      <c r="P4" s="4">
        <v>0</v>
      </c>
      <c r="Q4" s="4">
        <v>92</v>
      </c>
      <c r="R4" s="4">
        <v>39</v>
      </c>
      <c r="S4" s="4">
        <v>0</v>
      </c>
      <c r="T4" s="4">
        <v>0</v>
      </c>
      <c r="U4" s="4">
        <v>0</v>
      </c>
      <c r="V4" s="4">
        <v>32</v>
      </c>
      <c r="W4" s="4">
        <v>79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5</v>
      </c>
      <c r="AK4" s="4">
        <v>0</v>
      </c>
      <c r="AL4" s="4">
        <v>0</v>
      </c>
      <c r="AM4" s="4">
        <v>2</v>
      </c>
      <c r="AN4" s="4">
        <v>0</v>
      </c>
      <c r="AO4" s="4">
        <v>0</v>
      </c>
      <c r="AP4" s="4">
        <v>4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322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1161</v>
      </c>
      <c r="BW4" s="4">
        <v>1216</v>
      </c>
      <c r="BX4" s="4">
        <v>0</v>
      </c>
      <c r="BY4" s="4">
        <v>0</v>
      </c>
      <c r="BZ4" s="4">
        <v>0</v>
      </c>
      <c r="CA4" s="4">
        <v>7</v>
      </c>
      <c r="CB4" s="4">
        <v>203</v>
      </c>
      <c r="CC4" s="4">
        <v>286</v>
      </c>
      <c r="CD4" s="4">
        <v>0</v>
      </c>
      <c r="CE4" s="4">
        <v>1517</v>
      </c>
      <c r="CF4" s="4">
        <v>0</v>
      </c>
      <c r="CG4" s="4">
        <v>0</v>
      </c>
      <c r="CH4" s="4">
        <v>31</v>
      </c>
      <c r="CI4" s="4">
        <v>7</v>
      </c>
      <c r="CJ4" s="4">
        <v>8</v>
      </c>
      <c r="CK4" s="4">
        <v>0</v>
      </c>
      <c r="CL4" s="13">
        <v>8</v>
      </c>
      <c r="CM4" s="4">
        <f>SUM(M4:Q4)</f>
        <v>3935</v>
      </c>
      <c r="CN4" s="4">
        <f>SUM(R4:AD4)</f>
        <v>150</v>
      </c>
      <c r="CO4" s="4">
        <f>SUM(AE4:AN4)</f>
        <v>7</v>
      </c>
      <c r="CP4" s="4">
        <f>SUM(AO4:BD4)</f>
        <v>4</v>
      </c>
      <c r="CQ4" s="4">
        <f>SUM(BE4:CA4)</f>
        <v>2706</v>
      </c>
      <c r="CR4" s="4">
        <f>SUM(CB4:CL4)</f>
        <v>2060</v>
      </c>
      <c r="CS4" s="4">
        <f t="shared" ref="CS4:CX4" si="0">C4-CM4</f>
        <v>0</v>
      </c>
      <c r="CT4" s="4">
        <f t="shared" si="0"/>
        <v>348</v>
      </c>
      <c r="CU4" s="4">
        <f t="shared" si="0"/>
        <v>527</v>
      </c>
      <c r="CV4" s="4">
        <f t="shared" si="0"/>
        <v>202</v>
      </c>
      <c r="CW4" s="4">
        <f t="shared" si="0"/>
        <v>14415</v>
      </c>
      <c r="CX4" s="13">
        <f t="shared" si="0"/>
        <v>5667</v>
      </c>
      <c r="CY4" s="4">
        <f>SUM(CZ4:DJ4)</f>
        <v>3999</v>
      </c>
      <c r="CZ4" s="4">
        <f>SUM(O4:Q4)</f>
        <v>215</v>
      </c>
      <c r="DA4" s="4">
        <f>N4</f>
        <v>992</v>
      </c>
      <c r="DB4" s="4">
        <f>BW4</f>
        <v>1216</v>
      </c>
      <c r="DC4" s="4">
        <f>BT4</f>
        <v>0</v>
      </c>
      <c r="DD4" s="4">
        <f>BE4+BR4</f>
        <v>0</v>
      </c>
      <c r="DE4" s="4">
        <f>AJ4</f>
        <v>5</v>
      </c>
      <c r="DF4" s="4">
        <f>R4</f>
        <v>39</v>
      </c>
      <c r="DG4" s="4">
        <f>Y4+AA4</f>
        <v>0</v>
      </c>
      <c r="DH4" s="4">
        <f>CI4</f>
        <v>7</v>
      </c>
      <c r="DI4" s="4">
        <f>CJ4+CK4</f>
        <v>8</v>
      </c>
      <c r="DJ4" s="4">
        <f>CE4</f>
        <v>1517</v>
      </c>
    </row>
    <row r="5" spans="1:114">
      <c r="A5" s="23" t="s">
        <v>106</v>
      </c>
      <c r="B5" s="4">
        <v>142325</v>
      </c>
      <c r="C5" s="4">
        <v>845</v>
      </c>
      <c r="D5" s="4">
        <v>15303</v>
      </c>
      <c r="E5" s="4">
        <v>7606</v>
      </c>
      <c r="F5" s="4">
        <v>2593</v>
      </c>
      <c r="G5" s="4">
        <v>6668</v>
      </c>
      <c r="H5" s="4">
        <v>5029</v>
      </c>
      <c r="I5" s="4">
        <f t="shared" ref="I5:I22" si="1">SUM(C5:H5)</f>
        <v>38044</v>
      </c>
      <c r="J5" s="4">
        <f t="shared" ref="J5:J22" si="2">B5-I5</f>
        <v>104281</v>
      </c>
      <c r="K5" s="12">
        <f t="shared" ref="K5:K22" si="3">SUM(M5:CB5)+SUM(CD5:CL5)</f>
        <v>12832</v>
      </c>
      <c r="L5" s="13">
        <f t="shared" ref="L5:L22" si="4">I5-K5</f>
        <v>25212</v>
      </c>
      <c r="M5" s="4">
        <v>486</v>
      </c>
      <c r="N5" s="4">
        <v>209</v>
      </c>
      <c r="O5" s="4">
        <v>0</v>
      </c>
      <c r="P5" s="4">
        <v>4</v>
      </c>
      <c r="Q5" s="4">
        <v>146</v>
      </c>
      <c r="R5" s="4">
        <v>0</v>
      </c>
      <c r="S5" s="4">
        <v>12</v>
      </c>
      <c r="T5" s="4">
        <v>0</v>
      </c>
      <c r="U5" s="11">
        <v>64</v>
      </c>
      <c r="V5" s="11">
        <v>0</v>
      </c>
      <c r="W5" s="4">
        <v>0</v>
      </c>
      <c r="X5" s="4">
        <v>0</v>
      </c>
      <c r="Y5" s="11">
        <v>2528</v>
      </c>
      <c r="Z5" s="4">
        <v>41</v>
      </c>
      <c r="AA5" s="4">
        <v>17</v>
      </c>
      <c r="AB5" s="4">
        <v>1440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96</v>
      </c>
      <c r="AK5" s="4">
        <v>0</v>
      </c>
      <c r="AL5" s="4">
        <v>0</v>
      </c>
      <c r="AM5" s="4">
        <v>0</v>
      </c>
      <c r="AN5" s="4">
        <v>0</v>
      </c>
      <c r="AO5" s="4">
        <v>23</v>
      </c>
      <c r="AP5" s="4">
        <v>0</v>
      </c>
      <c r="AQ5" s="4">
        <v>140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51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18</v>
      </c>
      <c r="BD5" s="4">
        <v>0</v>
      </c>
      <c r="BE5" s="4">
        <v>46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949</v>
      </c>
      <c r="BL5" s="4">
        <v>2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1773</v>
      </c>
      <c r="BT5" s="4">
        <v>46</v>
      </c>
      <c r="BU5" s="4">
        <v>0</v>
      </c>
      <c r="BV5" s="4">
        <v>32</v>
      </c>
      <c r="BW5" s="4">
        <v>0</v>
      </c>
      <c r="BX5" s="4">
        <v>11</v>
      </c>
      <c r="BY5" s="4">
        <v>0</v>
      </c>
      <c r="BZ5" s="4">
        <v>0</v>
      </c>
      <c r="CA5" s="4">
        <v>0</v>
      </c>
      <c r="CB5" s="4">
        <v>1</v>
      </c>
      <c r="CC5" s="4">
        <v>0</v>
      </c>
      <c r="CD5" s="4">
        <v>0</v>
      </c>
      <c r="CE5" s="4">
        <v>48</v>
      </c>
      <c r="CF5" s="4">
        <v>0</v>
      </c>
      <c r="CG5" s="4">
        <v>0</v>
      </c>
      <c r="CH5" s="4">
        <v>0</v>
      </c>
      <c r="CI5" s="4">
        <v>8</v>
      </c>
      <c r="CJ5" s="4">
        <v>4641</v>
      </c>
      <c r="CK5" s="4">
        <v>0</v>
      </c>
      <c r="CL5" s="13">
        <v>0</v>
      </c>
      <c r="CM5" s="4">
        <f t="shared" ref="CM5:CM22" si="5">SUM(M5:Q5)</f>
        <v>845</v>
      </c>
      <c r="CN5" s="4">
        <f t="shared" ref="CN5:CN22" si="6">SUM(R5:AD5)</f>
        <v>4102</v>
      </c>
      <c r="CO5" s="4">
        <f t="shared" ref="CO5:CO22" si="7">SUM(AE5:AN5)</f>
        <v>96</v>
      </c>
      <c r="CP5" s="4">
        <f t="shared" ref="CP5:CP22" si="8">SUM(AO5:BD5)</f>
        <v>232</v>
      </c>
      <c r="CQ5" s="4">
        <f t="shared" ref="CQ5:CQ22" si="9">SUM(BE5:CA5)</f>
        <v>2859</v>
      </c>
      <c r="CR5" s="4">
        <f t="shared" ref="CR5:CR22" si="10">SUM(CB5:CL5)</f>
        <v>4698</v>
      </c>
      <c r="CS5" s="4">
        <f t="shared" ref="CS5:CS22" si="11">C5-CM5</f>
        <v>0</v>
      </c>
      <c r="CT5" s="4">
        <f t="shared" ref="CT5:CT22" si="12">D5-CN5</f>
        <v>11201</v>
      </c>
      <c r="CU5" s="4">
        <f t="shared" ref="CU5:CU22" si="13">E5-CO5</f>
        <v>7510</v>
      </c>
      <c r="CV5" s="4">
        <f t="shared" ref="CV5:CV22" si="14">F5-CP5</f>
        <v>2361</v>
      </c>
      <c r="CW5" s="4">
        <f t="shared" ref="CW5:CW22" si="15">G5-CQ5</f>
        <v>3809</v>
      </c>
      <c r="CX5" s="13">
        <f t="shared" ref="CX5:CX22" si="16">H5-CR5</f>
        <v>331</v>
      </c>
      <c r="CY5" s="4">
        <f t="shared" ref="CY5:CY22" si="17">SUM(CZ5:DJ5)</f>
        <v>7789</v>
      </c>
      <c r="CZ5" s="4">
        <f t="shared" ref="CZ5:CZ22" si="18">SUM(O5:Q5)</f>
        <v>150</v>
      </c>
      <c r="DA5" s="4">
        <f t="shared" ref="DA5:DA22" si="19">N5</f>
        <v>209</v>
      </c>
      <c r="DB5" s="4">
        <f t="shared" ref="DB5:DB22" si="20">BW5</f>
        <v>0</v>
      </c>
      <c r="DC5" s="4">
        <f t="shared" ref="DC5:DC22" si="21">BT5</f>
        <v>46</v>
      </c>
      <c r="DD5" s="4">
        <f t="shared" ref="DD5:DD22" si="22">BE5+BR5</f>
        <v>46</v>
      </c>
      <c r="DE5" s="4">
        <f t="shared" ref="DE5:DE22" si="23">AJ5</f>
        <v>96</v>
      </c>
      <c r="DF5" s="4">
        <f t="shared" ref="DF5:DF22" si="24">R5</f>
        <v>0</v>
      </c>
      <c r="DG5" s="4">
        <f t="shared" ref="DG5:DG22" si="25">Y5+AA5</f>
        <v>2545</v>
      </c>
      <c r="DH5" s="4">
        <f t="shared" ref="DH5:DH22" si="26">CI5</f>
        <v>8</v>
      </c>
      <c r="DI5" s="4">
        <f t="shared" ref="DI5:DI22" si="27">CJ5+CK5</f>
        <v>4641</v>
      </c>
      <c r="DJ5" s="4">
        <f t="shared" ref="DJ5:DJ22" si="28">CE5</f>
        <v>48</v>
      </c>
    </row>
    <row r="6" spans="1:114">
      <c r="A6" s="23" t="s">
        <v>110</v>
      </c>
      <c r="B6" s="4">
        <v>235688</v>
      </c>
      <c r="C6" s="4">
        <v>8769</v>
      </c>
      <c r="D6" s="4">
        <v>7417</v>
      </c>
      <c r="E6" s="4">
        <v>8365</v>
      </c>
      <c r="F6" s="4">
        <v>13128</v>
      </c>
      <c r="G6" s="4">
        <v>8051</v>
      </c>
      <c r="H6" s="4">
        <v>10292</v>
      </c>
      <c r="I6" s="4">
        <f t="shared" si="1"/>
        <v>56022</v>
      </c>
      <c r="J6" s="4">
        <f t="shared" si="2"/>
        <v>179666</v>
      </c>
      <c r="K6" s="12">
        <f t="shared" si="3"/>
        <v>15277</v>
      </c>
      <c r="L6" s="13">
        <f t="shared" si="4"/>
        <v>40745</v>
      </c>
      <c r="M6" s="4">
        <v>595</v>
      </c>
      <c r="N6" s="4">
        <v>6213</v>
      </c>
      <c r="O6" s="4">
        <v>0</v>
      </c>
      <c r="P6" s="4">
        <v>212</v>
      </c>
      <c r="Q6" s="4">
        <v>1749</v>
      </c>
      <c r="R6" s="4">
        <v>136</v>
      </c>
      <c r="S6" s="4">
        <v>29</v>
      </c>
      <c r="T6" s="4">
        <v>7</v>
      </c>
      <c r="U6" s="11">
        <v>7</v>
      </c>
      <c r="V6" s="4">
        <v>12</v>
      </c>
      <c r="W6" s="4">
        <v>8</v>
      </c>
      <c r="X6" s="4">
        <v>17</v>
      </c>
      <c r="Y6" s="11">
        <v>35</v>
      </c>
      <c r="Z6" s="4">
        <v>12</v>
      </c>
      <c r="AA6" s="4">
        <v>235</v>
      </c>
      <c r="AB6" s="4">
        <v>156</v>
      </c>
      <c r="AC6" s="4">
        <v>7</v>
      </c>
      <c r="AD6" s="4">
        <v>7</v>
      </c>
      <c r="AE6" s="4">
        <v>16</v>
      </c>
      <c r="AF6" s="4">
        <v>19</v>
      </c>
      <c r="AG6" s="4">
        <v>3</v>
      </c>
      <c r="AH6" s="4">
        <v>18</v>
      </c>
      <c r="AI6" s="4">
        <v>4</v>
      </c>
      <c r="AJ6" s="4">
        <v>1193</v>
      </c>
      <c r="AK6" s="4">
        <v>0</v>
      </c>
      <c r="AL6" s="4">
        <v>99</v>
      </c>
      <c r="AM6" s="4">
        <v>37</v>
      </c>
      <c r="AN6" s="4">
        <v>13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172</v>
      </c>
      <c r="BF6" s="4">
        <v>9</v>
      </c>
      <c r="BG6" s="4">
        <v>8</v>
      </c>
      <c r="BH6" s="4">
        <v>3</v>
      </c>
      <c r="BI6" s="4">
        <v>2</v>
      </c>
      <c r="BJ6" s="4">
        <v>0</v>
      </c>
      <c r="BK6" s="4">
        <v>100</v>
      </c>
      <c r="BL6" s="4">
        <v>59</v>
      </c>
      <c r="BM6" s="4">
        <v>2</v>
      </c>
      <c r="BN6" s="4">
        <v>7</v>
      </c>
      <c r="BO6" s="4">
        <v>16</v>
      </c>
      <c r="BP6" s="4">
        <v>8</v>
      </c>
      <c r="BQ6" s="4">
        <v>60</v>
      </c>
      <c r="BR6" s="4">
        <v>9</v>
      </c>
      <c r="BS6" s="4">
        <v>20</v>
      </c>
      <c r="BT6" s="4">
        <v>299</v>
      </c>
      <c r="BU6" s="4">
        <v>2</v>
      </c>
      <c r="BV6" s="4">
        <v>111</v>
      </c>
      <c r="BW6" s="4">
        <v>254</v>
      </c>
      <c r="BX6" s="4">
        <v>19</v>
      </c>
      <c r="BY6" s="4">
        <v>4</v>
      </c>
      <c r="BZ6" s="4">
        <v>3</v>
      </c>
      <c r="CA6" s="4">
        <v>2</v>
      </c>
      <c r="CB6" s="4">
        <v>38</v>
      </c>
      <c r="CC6" s="4">
        <v>12</v>
      </c>
      <c r="CD6" s="4">
        <v>20</v>
      </c>
      <c r="CE6" s="4">
        <v>887</v>
      </c>
      <c r="CF6" s="4">
        <v>5</v>
      </c>
      <c r="CG6" s="4">
        <v>13</v>
      </c>
      <c r="CH6" s="4">
        <v>56</v>
      </c>
      <c r="CI6" s="4">
        <v>688</v>
      </c>
      <c r="CJ6" s="4">
        <v>1187</v>
      </c>
      <c r="CK6" s="4">
        <v>167</v>
      </c>
      <c r="CL6" s="13">
        <v>208</v>
      </c>
      <c r="CM6" s="4">
        <f t="shared" si="5"/>
        <v>8769</v>
      </c>
      <c r="CN6" s="4">
        <f t="shared" si="6"/>
        <v>668</v>
      </c>
      <c r="CO6" s="4">
        <f t="shared" si="7"/>
        <v>1402</v>
      </c>
      <c r="CP6" s="4">
        <f t="shared" si="8"/>
        <v>0</v>
      </c>
      <c r="CQ6" s="4">
        <f t="shared" si="9"/>
        <v>1169</v>
      </c>
      <c r="CR6" s="4">
        <f t="shared" si="10"/>
        <v>3281</v>
      </c>
      <c r="CS6" s="4">
        <f t="shared" si="11"/>
        <v>0</v>
      </c>
      <c r="CT6" s="4">
        <f t="shared" si="12"/>
        <v>6749</v>
      </c>
      <c r="CU6" s="4">
        <f t="shared" si="13"/>
        <v>6963</v>
      </c>
      <c r="CV6" s="4">
        <f t="shared" si="14"/>
        <v>13128</v>
      </c>
      <c r="CW6" s="4">
        <f t="shared" si="15"/>
        <v>6882</v>
      </c>
      <c r="CX6" s="13">
        <f t="shared" si="16"/>
        <v>7011</v>
      </c>
      <c r="CY6" s="4">
        <f t="shared" si="17"/>
        <v>13436</v>
      </c>
      <c r="CZ6" s="4">
        <f t="shared" si="18"/>
        <v>1961</v>
      </c>
      <c r="DA6" s="4">
        <f t="shared" si="19"/>
        <v>6213</v>
      </c>
      <c r="DB6" s="4">
        <f t="shared" si="20"/>
        <v>254</v>
      </c>
      <c r="DC6" s="4">
        <f t="shared" si="21"/>
        <v>299</v>
      </c>
      <c r="DD6" s="4">
        <f t="shared" si="22"/>
        <v>181</v>
      </c>
      <c r="DE6" s="4">
        <f t="shared" si="23"/>
        <v>1193</v>
      </c>
      <c r="DF6" s="4">
        <f t="shared" si="24"/>
        <v>136</v>
      </c>
      <c r="DG6" s="4">
        <f t="shared" si="25"/>
        <v>270</v>
      </c>
      <c r="DH6" s="4">
        <f t="shared" si="26"/>
        <v>688</v>
      </c>
      <c r="DI6" s="4">
        <f t="shared" si="27"/>
        <v>1354</v>
      </c>
      <c r="DJ6" s="4">
        <f t="shared" si="28"/>
        <v>887</v>
      </c>
    </row>
    <row r="7" spans="1:114">
      <c r="A7" s="23" t="s">
        <v>113</v>
      </c>
      <c r="B7" s="4">
        <v>704640</v>
      </c>
      <c r="C7" s="4">
        <v>20336</v>
      </c>
      <c r="D7" s="4">
        <v>24967</v>
      </c>
      <c r="E7" s="4">
        <v>23442</v>
      </c>
      <c r="F7" s="4">
        <v>54873</v>
      </c>
      <c r="G7" s="4">
        <v>29676</v>
      </c>
      <c r="H7" s="4">
        <v>34631</v>
      </c>
      <c r="I7" s="4">
        <f t="shared" si="1"/>
        <v>187925</v>
      </c>
      <c r="J7" s="4">
        <f t="shared" si="2"/>
        <v>516715</v>
      </c>
      <c r="K7" s="12">
        <f t="shared" si="3"/>
        <v>47143</v>
      </c>
      <c r="L7" s="13">
        <f t="shared" si="4"/>
        <v>140782</v>
      </c>
      <c r="M7" s="4">
        <v>2077</v>
      </c>
      <c r="N7" s="4">
        <v>8357</v>
      </c>
      <c r="O7" s="4">
        <v>159</v>
      </c>
      <c r="P7" s="4">
        <v>300</v>
      </c>
      <c r="Q7" s="4">
        <v>9443</v>
      </c>
      <c r="R7" s="4">
        <v>380</v>
      </c>
      <c r="S7" s="4">
        <v>2</v>
      </c>
      <c r="T7" s="4">
        <v>0</v>
      </c>
      <c r="U7" s="4">
        <v>0</v>
      </c>
      <c r="V7" s="11">
        <v>0</v>
      </c>
      <c r="W7" s="4">
        <v>0</v>
      </c>
      <c r="X7" s="4">
        <v>88</v>
      </c>
      <c r="Y7" s="11">
        <v>9</v>
      </c>
      <c r="Z7" s="4">
        <v>48</v>
      </c>
      <c r="AA7" s="4">
        <v>768</v>
      </c>
      <c r="AB7" s="4">
        <v>408</v>
      </c>
      <c r="AC7" s="4">
        <v>0</v>
      </c>
      <c r="AD7" s="4">
        <v>25</v>
      </c>
      <c r="AE7" s="4">
        <v>0</v>
      </c>
      <c r="AF7" s="4">
        <v>55</v>
      </c>
      <c r="AG7" s="4">
        <v>0</v>
      </c>
      <c r="AH7" s="4">
        <v>0</v>
      </c>
      <c r="AI7" s="4">
        <v>0</v>
      </c>
      <c r="AJ7" s="4">
        <v>5749</v>
      </c>
      <c r="AK7" s="4">
        <v>0</v>
      </c>
      <c r="AL7" s="4">
        <v>74</v>
      </c>
      <c r="AM7" s="4">
        <v>81</v>
      </c>
      <c r="AN7" s="4">
        <v>0</v>
      </c>
      <c r="AO7" s="4">
        <v>0</v>
      </c>
      <c r="AP7" s="4">
        <v>0</v>
      </c>
      <c r="AQ7" s="4">
        <v>31</v>
      </c>
      <c r="AR7" s="4">
        <v>59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1">
        <v>0</v>
      </c>
      <c r="BB7" s="4">
        <v>20</v>
      </c>
      <c r="BC7" s="4">
        <v>51</v>
      </c>
      <c r="BD7" s="4">
        <v>0</v>
      </c>
      <c r="BE7" s="4">
        <v>113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368</v>
      </c>
      <c r="BL7" s="4">
        <v>40</v>
      </c>
      <c r="BM7" s="4">
        <v>0</v>
      </c>
      <c r="BN7" s="4">
        <v>0</v>
      </c>
      <c r="BO7" s="4">
        <v>26</v>
      </c>
      <c r="BP7" s="4">
        <v>6</v>
      </c>
      <c r="BQ7" s="4">
        <v>15</v>
      </c>
      <c r="BR7" s="4">
        <v>0</v>
      </c>
      <c r="BS7" s="4">
        <v>338</v>
      </c>
      <c r="BT7" s="4">
        <v>1488</v>
      </c>
      <c r="BU7" s="4">
        <v>0</v>
      </c>
      <c r="BV7" s="4">
        <v>916</v>
      </c>
      <c r="BW7" s="4">
        <v>483</v>
      </c>
      <c r="BX7" s="4">
        <v>4</v>
      </c>
      <c r="BY7" s="4">
        <v>0</v>
      </c>
      <c r="BZ7" s="4">
        <v>0</v>
      </c>
      <c r="CA7" s="4">
        <v>0</v>
      </c>
      <c r="CB7" s="4">
        <v>1</v>
      </c>
      <c r="CC7" s="4">
        <v>0</v>
      </c>
      <c r="CD7" s="4">
        <v>9</v>
      </c>
      <c r="CE7" s="4">
        <v>6531</v>
      </c>
      <c r="CF7" s="4">
        <v>0</v>
      </c>
      <c r="CG7" s="4">
        <v>0</v>
      </c>
      <c r="CH7" s="4">
        <v>24</v>
      </c>
      <c r="CI7" s="4">
        <v>2458</v>
      </c>
      <c r="CJ7" s="4">
        <v>5580</v>
      </c>
      <c r="CK7" s="4">
        <v>367</v>
      </c>
      <c r="CL7" s="13">
        <v>192</v>
      </c>
      <c r="CM7" s="4">
        <f t="shared" si="5"/>
        <v>20336</v>
      </c>
      <c r="CN7" s="4">
        <f t="shared" si="6"/>
        <v>1728</v>
      </c>
      <c r="CO7" s="4">
        <f t="shared" si="7"/>
        <v>5959</v>
      </c>
      <c r="CP7" s="4">
        <f t="shared" si="8"/>
        <v>161</v>
      </c>
      <c r="CQ7" s="4">
        <f t="shared" si="9"/>
        <v>3797</v>
      </c>
      <c r="CR7" s="4">
        <f t="shared" si="10"/>
        <v>15162</v>
      </c>
      <c r="CS7" s="4">
        <f t="shared" si="11"/>
        <v>0</v>
      </c>
      <c r="CT7" s="4">
        <f t="shared" si="12"/>
        <v>23239</v>
      </c>
      <c r="CU7" s="4">
        <f t="shared" si="13"/>
        <v>17483</v>
      </c>
      <c r="CV7" s="4">
        <f t="shared" si="14"/>
        <v>54712</v>
      </c>
      <c r="CW7" s="4">
        <f t="shared" si="15"/>
        <v>25879</v>
      </c>
      <c r="CX7" s="13">
        <f t="shared" si="16"/>
        <v>19469</v>
      </c>
      <c r="CY7" s="4">
        <f t="shared" si="17"/>
        <v>42185</v>
      </c>
      <c r="CZ7" s="4">
        <f t="shared" si="18"/>
        <v>9902</v>
      </c>
      <c r="DA7" s="4">
        <f t="shared" si="19"/>
        <v>8357</v>
      </c>
      <c r="DB7" s="4">
        <f t="shared" si="20"/>
        <v>483</v>
      </c>
      <c r="DC7" s="4">
        <f t="shared" si="21"/>
        <v>1488</v>
      </c>
      <c r="DD7" s="4">
        <f t="shared" si="22"/>
        <v>113</v>
      </c>
      <c r="DE7" s="4">
        <f t="shared" si="23"/>
        <v>5749</v>
      </c>
      <c r="DF7" s="4">
        <f t="shared" si="24"/>
        <v>380</v>
      </c>
      <c r="DG7" s="4">
        <f t="shared" si="25"/>
        <v>777</v>
      </c>
      <c r="DH7" s="4">
        <f t="shared" si="26"/>
        <v>2458</v>
      </c>
      <c r="DI7" s="4">
        <f t="shared" si="27"/>
        <v>5947</v>
      </c>
      <c r="DJ7" s="4">
        <f t="shared" si="28"/>
        <v>6531</v>
      </c>
    </row>
    <row r="8" spans="1:114">
      <c r="A8" s="23" t="s">
        <v>194</v>
      </c>
      <c r="B8" s="4">
        <v>4661062</v>
      </c>
      <c r="C8" s="4">
        <v>280703</v>
      </c>
      <c r="D8" s="4">
        <v>202353</v>
      </c>
      <c r="E8" s="4">
        <v>346241</v>
      </c>
      <c r="F8" s="4">
        <v>358010</v>
      </c>
      <c r="G8" s="4">
        <v>160628</v>
      </c>
      <c r="H8" s="4">
        <v>234244</v>
      </c>
      <c r="I8" s="4">
        <f t="shared" si="1"/>
        <v>1582179</v>
      </c>
      <c r="J8" s="4">
        <f t="shared" si="2"/>
        <v>3078883</v>
      </c>
      <c r="K8" s="12">
        <f t="shared" si="3"/>
        <v>822296</v>
      </c>
      <c r="L8" s="13">
        <f t="shared" si="4"/>
        <v>759883</v>
      </c>
      <c r="M8" s="4">
        <v>20839</v>
      </c>
      <c r="N8" s="4">
        <v>72854</v>
      </c>
      <c r="O8" s="4">
        <v>6593</v>
      </c>
      <c r="P8" s="4">
        <v>11364</v>
      </c>
      <c r="Q8" s="4">
        <v>169053</v>
      </c>
      <c r="R8" s="4">
        <v>16558</v>
      </c>
      <c r="S8" s="4">
        <v>813</v>
      </c>
      <c r="T8" s="4">
        <v>83</v>
      </c>
      <c r="U8" s="11">
        <v>18</v>
      </c>
      <c r="V8" s="4">
        <v>138</v>
      </c>
      <c r="W8" s="4">
        <v>1</v>
      </c>
      <c r="X8" s="4">
        <v>148</v>
      </c>
      <c r="Y8" s="11">
        <v>556</v>
      </c>
      <c r="Z8" s="4">
        <v>576</v>
      </c>
      <c r="AA8" s="4">
        <v>13163</v>
      </c>
      <c r="AB8" s="4">
        <v>4896</v>
      </c>
      <c r="AC8" s="4">
        <v>160</v>
      </c>
      <c r="AD8" s="4">
        <v>1546</v>
      </c>
      <c r="AE8" s="4">
        <v>329</v>
      </c>
      <c r="AF8" s="4">
        <v>820</v>
      </c>
      <c r="AG8" s="4">
        <v>7</v>
      </c>
      <c r="AH8" s="4">
        <v>31</v>
      </c>
      <c r="AI8" s="4">
        <v>8</v>
      </c>
      <c r="AJ8" s="4">
        <v>230790</v>
      </c>
      <c r="AK8" s="4">
        <v>6</v>
      </c>
      <c r="AL8" s="4">
        <v>4221</v>
      </c>
      <c r="AM8" s="4">
        <v>833</v>
      </c>
      <c r="AN8" s="4">
        <v>238</v>
      </c>
      <c r="AO8" s="4">
        <v>70</v>
      </c>
      <c r="AP8" s="4">
        <v>1017</v>
      </c>
      <c r="AQ8" s="4">
        <v>62</v>
      </c>
      <c r="AR8" s="4">
        <v>353</v>
      </c>
      <c r="AS8" s="4">
        <v>1</v>
      </c>
      <c r="AT8" s="4">
        <v>230</v>
      </c>
      <c r="AU8" s="4">
        <v>108</v>
      </c>
      <c r="AV8" s="4">
        <v>6</v>
      </c>
      <c r="AW8" s="4">
        <v>95</v>
      </c>
      <c r="AX8" s="4">
        <v>2</v>
      </c>
      <c r="AY8" s="4">
        <v>20</v>
      </c>
      <c r="AZ8" s="4">
        <v>34</v>
      </c>
      <c r="BA8" s="1">
        <v>4</v>
      </c>
      <c r="BB8" s="4">
        <v>1</v>
      </c>
      <c r="BC8" s="4">
        <v>2330</v>
      </c>
      <c r="BD8" s="4">
        <v>0</v>
      </c>
      <c r="BE8" s="4">
        <v>7720</v>
      </c>
      <c r="BF8" s="4">
        <v>56</v>
      </c>
      <c r="BG8" s="4">
        <v>34</v>
      </c>
      <c r="BH8" s="4">
        <v>8</v>
      </c>
      <c r="BI8" s="4">
        <v>2</v>
      </c>
      <c r="BJ8" s="4">
        <v>0</v>
      </c>
      <c r="BK8" s="4">
        <v>1531</v>
      </c>
      <c r="BL8" s="4">
        <v>894</v>
      </c>
      <c r="BM8" s="4">
        <v>13</v>
      </c>
      <c r="BN8" s="4">
        <v>23</v>
      </c>
      <c r="BO8" s="4">
        <v>114</v>
      </c>
      <c r="BP8" s="4">
        <v>624</v>
      </c>
      <c r="BQ8" s="4">
        <v>2939</v>
      </c>
      <c r="BR8" s="4">
        <v>217</v>
      </c>
      <c r="BS8" s="4">
        <v>2011</v>
      </c>
      <c r="BT8" s="4">
        <v>38748</v>
      </c>
      <c r="BU8" s="4">
        <v>2</v>
      </c>
      <c r="BV8" s="4">
        <v>1116</v>
      </c>
      <c r="BW8" s="4">
        <v>6926</v>
      </c>
      <c r="BX8" s="4">
        <v>1074</v>
      </c>
      <c r="BY8" s="4">
        <v>11</v>
      </c>
      <c r="BZ8" s="4">
        <v>2</v>
      </c>
      <c r="CA8" s="4">
        <v>3</v>
      </c>
      <c r="CB8" s="4">
        <v>884</v>
      </c>
      <c r="CC8" s="4">
        <v>20</v>
      </c>
      <c r="CD8" s="4">
        <v>581</v>
      </c>
      <c r="CE8" s="4">
        <v>61210</v>
      </c>
      <c r="CF8" s="4">
        <v>16</v>
      </c>
      <c r="CG8" s="4">
        <v>154</v>
      </c>
      <c r="CH8" s="4">
        <v>292</v>
      </c>
      <c r="CI8" s="4">
        <v>21692</v>
      </c>
      <c r="CJ8" s="4">
        <v>105397</v>
      </c>
      <c r="CK8" s="4">
        <v>3407</v>
      </c>
      <c r="CL8" s="13">
        <v>3620</v>
      </c>
      <c r="CM8" s="4">
        <f t="shared" si="5"/>
        <v>280703</v>
      </c>
      <c r="CN8" s="4">
        <f t="shared" si="6"/>
        <v>38656</v>
      </c>
      <c r="CO8" s="4">
        <f t="shared" si="7"/>
        <v>237283</v>
      </c>
      <c r="CP8" s="4">
        <f t="shared" si="8"/>
        <v>4333</v>
      </c>
      <c r="CQ8" s="4">
        <f t="shared" si="9"/>
        <v>64068</v>
      </c>
      <c r="CR8" s="4">
        <f t="shared" si="10"/>
        <v>197273</v>
      </c>
      <c r="CS8" s="4">
        <f t="shared" si="11"/>
        <v>0</v>
      </c>
      <c r="CT8" s="4">
        <f t="shared" si="12"/>
        <v>163697</v>
      </c>
      <c r="CU8" s="4">
        <f t="shared" si="13"/>
        <v>108958</v>
      </c>
      <c r="CV8" s="4">
        <f t="shared" si="14"/>
        <v>353677</v>
      </c>
      <c r="CW8" s="4">
        <f t="shared" si="15"/>
        <v>96560</v>
      </c>
      <c r="CX8" s="13">
        <f t="shared" si="16"/>
        <v>36971</v>
      </c>
      <c r="CY8" s="4">
        <f t="shared" si="17"/>
        <v>766248</v>
      </c>
      <c r="CZ8" s="4">
        <f t="shared" si="18"/>
        <v>187010</v>
      </c>
      <c r="DA8" s="4">
        <f t="shared" si="19"/>
        <v>72854</v>
      </c>
      <c r="DB8" s="4">
        <f t="shared" si="20"/>
        <v>6926</v>
      </c>
      <c r="DC8" s="4">
        <f t="shared" si="21"/>
        <v>38748</v>
      </c>
      <c r="DD8" s="4">
        <f t="shared" si="22"/>
        <v>7937</v>
      </c>
      <c r="DE8" s="4">
        <f t="shared" si="23"/>
        <v>230790</v>
      </c>
      <c r="DF8" s="4">
        <f t="shared" si="24"/>
        <v>16558</v>
      </c>
      <c r="DG8" s="4">
        <f t="shared" si="25"/>
        <v>13719</v>
      </c>
      <c r="DH8" s="4">
        <f t="shared" si="26"/>
        <v>21692</v>
      </c>
      <c r="DI8" s="4">
        <f t="shared" si="27"/>
        <v>108804</v>
      </c>
      <c r="DJ8" s="4">
        <f t="shared" si="28"/>
        <v>61210</v>
      </c>
    </row>
    <row r="9" spans="1:114">
      <c r="A9" s="23" t="s">
        <v>139</v>
      </c>
      <c r="B9" s="4">
        <v>1107295</v>
      </c>
      <c r="C9" s="4">
        <v>32853</v>
      </c>
      <c r="D9" s="4">
        <v>26528</v>
      </c>
      <c r="E9" s="4">
        <v>30265</v>
      </c>
      <c r="F9" s="4">
        <v>82102</v>
      </c>
      <c r="G9" s="4">
        <v>31414</v>
      </c>
      <c r="H9" s="4">
        <v>30570</v>
      </c>
      <c r="I9" s="4">
        <f t="shared" si="1"/>
        <v>233732</v>
      </c>
      <c r="J9" s="4">
        <f t="shared" si="2"/>
        <v>873563</v>
      </c>
      <c r="K9" s="12">
        <f t="shared" si="3"/>
        <v>67544</v>
      </c>
      <c r="L9" s="13">
        <f t="shared" si="4"/>
        <v>166188</v>
      </c>
      <c r="M9" s="4">
        <v>3779</v>
      </c>
      <c r="N9" s="4">
        <v>10384</v>
      </c>
      <c r="O9" s="4">
        <v>672</v>
      </c>
      <c r="P9" s="4">
        <v>581</v>
      </c>
      <c r="Q9" s="4">
        <v>17437</v>
      </c>
      <c r="R9" s="4">
        <v>560</v>
      </c>
      <c r="S9" s="4">
        <v>166</v>
      </c>
      <c r="T9" s="4">
        <v>0</v>
      </c>
      <c r="U9" s="11">
        <v>0</v>
      </c>
      <c r="V9" s="4">
        <v>2</v>
      </c>
      <c r="W9" s="4">
        <v>0</v>
      </c>
      <c r="X9" s="4">
        <v>27</v>
      </c>
      <c r="Y9" s="11">
        <v>158</v>
      </c>
      <c r="Z9" s="4">
        <v>15</v>
      </c>
      <c r="AA9" s="4">
        <v>1460</v>
      </c>
      <c r="AB9" s="4">
        <v>808</v>
      </c>
      <c r="AC9" s="4">
        <v>18</v>
      </c>
      <c r="AD9" s="4">
        <v>19</v>
      </c>
      <c r="AE9" s="4">
        <v>64</v>
      </c>
      <c r="AF9" s="4">
        <v>71</v>
      </c>
      <c r="AG9" s="4">
        <v>3</v>
      </c>
      <c r="AH9" s="4">
        <v>27</v>
      </c>
      <c r="AI9" s="4">
        <v>2</v>
      </c>
      <c r="AJ9" s="4">
        <v>8904</v>
      </c>
      <c r="AK9" s="4">
        <v>2</v>
      </c>
      <c r="AL9" s="4">
        <v>723</v>
      </c>
      <c r="AM9" s="4">
        <v>162</v>
      </c>
      <c r="AN9" s="4">
        <v>11</v>
      </c>
      <c r="AO9" s="4">
        <v>3</v>
      </c>
      <c r="AP9" s="4">
        <v>45</v>
      </c>
      <c r="AQ9" s="4">
        <v>27</v>
      </c>
      <c r="AR9" s="4">
        <v>100</v>
      </c>
      <c r="AS9" s="4">
        <v>0</v>
      </c>
      <c r="AT9" s="4">
        <v>11</v>
      </c>
      <c r="AU9" s="4">
        <v>8</v>
      </c>
      <c r="AV9" s="4">
        <v>1</v>
      </c>
      <c r="AW9" s="4">
        <v>20</v>
      </c>
      <c r="AX9" s="4">
        <v>0</v>
      </c>
      <c r="AY9" s="4">
        <v>10</v>
      </c>
      <c r="AZ9" s="4">
        <v>2</v>
      </c>
      <c r="BA9" s="4">
        <v>0</v>
      </c>
      <c r="BB9" s="4">
        <v>12</v>
      </c>
      <c r="BC9" s="4">
        <v>418</v>
      </c>
      <c r="BD9" s="4">
        <v>0</v>
      </c>
      <c r="BE9" s="4">
        <v>615</v>
      </c>
      <c r="BF9" s="4">
        <v>12</v>
      </c>
      <c r="BG9" s="4">
        <v>3</v>
      </c>
      <c r="BH9" s="4">
        <v>0</v>
      </c>
      <c r="BI9" s="4">
        <v>2</v>
      </c>
      <c r="BJ9" s="4">
        <v>1</v>
      </c>
      <c r="BK9" s="4">
        <v>1147</v>
      </c>
      <c r="BL9" s="4">
        <v>434</v>
      </c>
      <c r="BM9" s="4">
        <v>0</v>
      </c>
      <c r="BN9" s="4">
        <v>16</v>
      </c>
      <c r="BO9" s="4">
        <v>73</v>
      </c>
      <c r="BP9" s="4">
        <v>14</v>
      </c>
      <c r="BQ9" s="4">
        <v>282</v>
      </c>
      <c r="BR9" s="4">
        <v>3</v>
      </c>
      <c r="BS9" s="4">
        <v>83</v>
      </c>
      <c r="BT9" s="4">
        <v>1662</v>
      </c>
      <c r="BU9" s="4">
        <v>0</v>
      </c>
      <c r="BV9" s="4">
        <v>412</v>
      </c>
      <c r="BW9" s="4">
        <v>1425</v>
      </c>
      <c r="BX9" s="4">
        <v>107</v>
      </c>
      <c r="BY9" s="4">
        <v>3</v>
      </c>
      <c r="BZ9" s="4">
        <v>0</v>
      </c>
      <c r="CA9" s="4">
        <v>0</v>
      </c>
      <c r="CB9" s="4">
        <v>75</v>
      </c>
      <c r="CC9" s="4">
        <v>7</v>
      </c>
      <c r="CD9" s="4">
        <v>109</v>
      </c>
      <c r="CE9" s="4">
        <v>3781</v>
      </c>
      <c r="CF9" s="4">
        <v>34</v>
      </c>
      <c r="CG9" s="4">
        <v>17</v>
      </c>
      <c r="CH9" s="4">
        <v>231</v>
      </c>
      <c r="CI9" s="4">
        <v>2884</v>
      </c>
      <c r="CJ9" s="4">
        <v>5838</v>
      </c>
      <c r="CK9" s="4">
        <v>864</v>
      </c>
      <c r="CL9" s="13">
        <v>705</v>
      </c>
      <c r="CM9" s="4">
        <f t="shared" si="5"/>
        <v>32853</v>
      </c>
      <c r="CN9" s="4">
        <f t="shared" si="6"/>
        <v>3233</v>
      </c>
      <c r="CO9" s="4">
        <f t="shared" si="7"/>
        <v>9969</v>
      </c>
      <c r="CP9" s="4">
        <f t="shared" si="8"/>
        <v>657</v>
      </c>
      <c r="CQ9" s="4">
        <f t="shared" si="9"/>
        <v>6294</v>
      </c>
      <c r="CR9" s="4">
        <f t="shared" si="10"/>
        <v>14545</v>
      </c>
      <c r="CS9" s="4">
        <f t="shared" si="11"/>
        <v>0</v>
      </c>
      <c r="CT9" s="4">
        <f t="shared" si="12"/>
        <v>23295</v>
      </c>
      <c r="CU9" s="4">
        <f t="shared" si="13"/>
        <v>20296</v>
      </c>
      <c r="CV9" s="4">
        <f t="shared" si="14"/>
        <v>81445</v>
      </c>
      <c r="CW9" s="4">
        <f t="shared" si="15"/>
        <v>25120</v>
      </c>
      <c r="CX9" s="13">
        <f t="shared" si="16"/>
        <v>16025</v>
      </c>
      <c r="CY9" s="4">
        <f t="shared" si="17"/>
        <v>57228</v>
      </c>
      <c r="CZ9" s="4">
        <f t="shared" si="18"/>
        <v>18690</v>
      </c>
      <c r="DA9" s="4">
        <f t="shared" si="19"/>
        <v>10384</v>
      </c>
      <c r="DB9" s="4">
        <f t="shared" si="20"/>
        <v>1425</v>
      </c>
      <c r="DC9" s="4">
        <f t="shared" si="21"/>
        <v>1662</v>
      </c>
      <c r="DD9" s="4">
        <f t="shared" si="22"/>
        <v>618</v>
      </c>
      <c r="DE9" s="4">
        <f t="shared" si="23"/>
        <v>8904</v>
      </c>
      <c r="DF9" s="4">
        <f t="shared" si="24"/>
        <v>560</v>
      </c>
      <c r="DG9" s="4">
        <f t="shared" si="25"/>
        <v>1618</v>
      </c>
      <c r="DH9" s="4">
        <f t="shared" si="26"/>
        <v>2884</v>
      </c>
      <c r="DI9" s="4">
        <f t="shared" si="27"/>
        <v>6702</v>
      </c>
      <c r="DJ9" s="4">
        <f t="shared" si="28"/>
        <v>3781</v>
      </c>
    </row>
    <row r="10" spans="1:114">
      <c r="A10" s="23" t="s">
        <v>140</v>
      </c>
      <c r="B10" s="4">
        <v>5027463</v>
      </c>
      <c r="C10" s="4">
        <v>138208</v>
      </c>
      <c r="D10" s="4">
        <v>127650</v>
      </c>
      <c r="E10" s="4">
        <v>147778</v>
      </c>
      <c r="F10" s="4">
        <v>208054</v>
      </c>
      <c r="G10" s="4">
        <v>123057</v>
      </c>
      <c r="H10" s="4">
        <v>144891</v>
      </c>
      <c r="I10" s="4">
        <f t="shared" si="1"/>
        <v>889638</v>
      </c>
      <c r="J10" s="4">
        <f t="shared" si="2"/>
        <v>4137825</v>
      </c>
      <c r="K10" s="12">
        <f t="shared" si="3"/>
        <v>340304</v>
      </c>
      <c r="L10" s="13">
        <f t="shared" si="4"/>
        <v>549334</v>
      </c>
      <c r="M10" s="4">
        <v>21457</v>
      </c>
      <c r="N10" s="4">
        <v>37618</v>
      </c>
      <c r="O10" s="4">
        <v>4052</v>
      </c>
      <c r="P10" s="4">
        <v>3943</v>
      </c>
      <c r="Q10" s="4">
        <v>71138</v>
      </c>
      <c r="R10" s="4">
        <v>5318</v>
      </c>
      <c r="S10" s="4">
        <v>1040</v>
      </c>
      <c r="T10" s="4">
        <v>27</v>
      </c>
      <c r="U10" s="11">
        <v>39</v>
      </c>
      <c r="V10" s="4">
        <v>205</v>
      </c>
      <c r="W10" s="4">
        <v>24</v>
      </c>
      <c r="X10" s="4">
        <v>245</v>
      </c>
      <c r="Y10" s="11">
        <v>897</v>
      </c>
      <c r="Z10" s="4">
        <v>330</v>
      </c>
      <c r="AA10" s="4">
        <v>7876</v>
      </c>
      <c r="AB10" s="4">
        <v>3434</v>
      </c>
      <c r="AC10" s="4">
        <v>187</v>
      </c>
      <c r="AD10" s="4">
        <v>391</v>
      </c>
      <c r="AE10" s="4">
        <v>466</v>
      </c>
      <c r="AF10" s="4">
        <v>715</v>
      </c>
      <c r="AG10" s="4">
        <v>37</v>
      </c>
      <c r="AH10" s="4">
        <v>199</v>
      </c>
      <c r="AI10" s="4">
        <v>104</v>
      </c>
      <c r="AJ10" s="4">
        <v>55879</v>
      </c>
      <c r="AK10" s="4">
        <v>44</v>
      </c>
      <c r="AL10" s="4">
        <v>3503</v>
      </c>
      <c r="AM10" s="4">
        <v>1299</v>
      </c>
      <c r="AN10" s="4">
        <v>291</v>
      </c>
      <c r="AO10" s="4">
        <v>155</v>
      </c>
      <c r="AP10" s="4">
        <v>787</v>
      </c>
      <c r="AQ10" s="4">
        <v>401</v>
      </c>
      <c r="AR10" s="4">
        <v>533</v>
      </c>
      <c r="AS10" s="4">
        <v>23</v>
      </c>
      <c r="AT10" s="4">
        <v>88</v>
      </c>
      <c r="AU10" s="4">
        <v>322</v>
      </c>
      <c r="AV10" s="4">
        <v>47</v>
      </c>
      <c r="AW10" s="4">
        <v>244</v>
      </c>
      <c r="AX10" s="4">
        <v>31</v>
      </c>
      <c r="AY10" s="4">
        <v>65</v>
      </c>
      <c r="AZ10" s="4">
        <v>56</v>
      </c>
      <c r="BA10" s="1">
        <v>49</v>
      </c>
      <c r="BB10" s="4">
        <v>54</v>
      </c>
      <c r="BC10" s="4">
        <v>2038</v>
      </c>
      <c r="BD10" s="4">
        <v>14</v>
      </c>
      <c r="BE10" s="4">
        <v>3541</v>
      </c>
      <c r="BF10" s="4">
        <v>1225</v>
      </c>
      <c r="BG10" s="4">
        <v>81</v>
      </c>
      <c r="BH10" s="4">
        <v>33</v>
      </c>
      <c r="BI10" s="4">
        <v>32</v>
      </c>
      <c r="BJ10" s="4">
        <v>20</v>
      </c>
      <c r="BK10" s="4">
        <v>5496</v>
      </c>
      <c r="BL10" s="4">
        <v>1346</v>
      </c>
      <c r="BM10" s="4">
        <v>18</v>
      </c>
      <c r="BN10" s="4">
        <v>202</v>
      </c>
      <c r="BO10" s="4">
        <v>918</v>
      </c>
      <c r="BP10" s="4">
        <v>352</v>
      </c>
      <c r="BQ10" s="4">
        <v>1274</v>
      </c>
      <c r="BR10" s="4">
        <v>248</v>
      </c>
      <c r="BS10" s="4">
        <v>578</v>
      </c>
      <c r="BT10" s="4">
        <v>9466</v>
      </c>
      <c r="BU10" s="4">
        <v>8</v>
      </c>
      <c r="BV10" s="4">
        <v>4730</v>
      </c>
      <c r="BW10" s="4">
        <v>8448</v>
      </c>
      <c r="BX10" s="4">
        <v>616</v>
      </c>
      <c r="BY10" s="4">
        <v>50</v>
      </c>
      <c r="BZ10" s="4">
        <v>24</v>
      </c>
      <c r="CA10" s="4">
        <v>7</v>
      </c>
      <c r="CB10" s="4">
        <v>690</v>
      </c>
      <c r="CC10" s="4">
        <v>239</v>
      </c>
      <c r="CD10" s="4">
        <v>666</v>
      </c>
      <c r="CE10" s="4">
        <v>20233</v>
      </c>
      <c r="CF10" s="4">
        <v>87</v>
      </c>
      <c r="CG10" s="4">
        <v>236</v>
      </c>
      <c r="CH10" s="4">
        <v>2001</v>
      </c>
      <c r="CI10" s="4">
        <v>16527</v>
      </c>
      <c r="CJ10" s="4">
        <v>25675</v>
      </c>
      <c r="CK10" s="4">
        <v>6068</v>
      </c>
      <c r="CL10" s="13">
        <v>3743</v>
      </c>
      <c r="CM10" s="4">
        <f t="shared" si="5"/>
        <v>138208</v>
      </c>
      <c r="CN10" s="4">
        <f t="shared" si="6"/>
        <v>20013</v>
      </c>
      <c r="CO10" s="4">
        <f t="shared" si="7"/>
        <v>62537</v>
      </c>
      <c r="CP10" s="4">
        <f t="shared" si="8"/>
        <v>4907</v>
      </c>
      <c r="CQ10" s="4">
        <f t="shared" si="9"/>
        <v>38713</v>
      </c>
      <c r="CR10" s="4">
        <f t="shared" si="10"/>
        <v>76165</v>
      </c>
      <c r="CS10" s="4">
        <f t="shared" si="11"/>
        <v>0</v>
      </c>
      <c r="CT10" s="4">
        <f t="shared" si="12"/>
        <v>107637</v>
      </c>
      <c r="CU10" s="4">
        <f t="shared" si="13"/>
        <v>85241</v>
      </c>
      <c r="CV10" s="4">
        <f t="shared" si="14"/>
        <v>203147</v>
      </c>
      <c r="CW10" s="4">
        <f t="shared" si="15"/>
        <v>84344</v>
      </c>
      <c r="CX10" s="13">
        <f t="shared" si="16"/>
        <v>68726</v>
      </c>
      <c r="CY10" s="4">
        <f t="shared" si="17"/>
        <v>276927</v>
      </c>
      <c r="CZ10" s="4">
        <f t="shared" si="18"/>
        <v>79133</v>
      </c>
      <c r="DA10" s="4">
        <f t="shared" si="19"/>
        <v>37618</v>
      </c>
      <c r="DB10" s="4">
        <f t="shared" si="20"/>
        <v>8448</v>
      </c>
      <c r="DC10" s="4">
        <f t="shared" si="21"/>
        <v>9466</v>
      </c>
      <c r="DD10" s="4">
        <f t="shared" si="22"/>
        <v>3789</v>
      </c>
      <c r="DE10" s="4">
        <f t="shared" si="23"/>
        <v>55879</v>
      </c>
      <c r="DF10" s="4">
        <f t="shared" si="24"/>
        <v>5318</v>
      </c>
      <c r="DG10" s="4">
        <f t="shared" si="25"/>
        <v>8773</v>
      </c>
      <c r="DH10" s="4">
        <f t="shared" si="26"/>
        <v>16527</v>
      </c>
      <c r="DI10" s="4">
        <f t="shared" si="27"/>
        <v>31743</v>
      </c>
      <c r="DJ10" s="4">
        <f t="shared" si="28"/>
        <v>20233</v>
      </c>
    </row>
    <row r="11" spans="1:114">
      <c r="A11" s="24" t="s">
        <v>146</v>
      </c>
      <c r="B11" s="4">
        <v>718062</v>
      </c>
      <c r="C11" s="4">
        <v>16548</v>
      </c>
      <c r="D11" s="4">
        <v>16749</v>
      </c>
      <c r="E11" s="4">
        <v>24959</v>
      </c>
      <c r="F11" s="4">
        <v>59536</v>
      </c>
      <c r="G11" s="4">
        <v>15824</v>
      </c>
      <c r="H11" s="4">
        <v>27390</v>
      </c>
      <c r="I11" s="4">
        <f t="shared" si="1"/>
        <v>161006</v>
      </c>
      <c r="J11" s="4">
        <f t="shared" si="2"/>
        <v>557056</v>
      </c>
      <c r="K11" s="12">
        <f t="shared" si="3"/>
        <v>53515</v>
      </c>
      <c r="L11" s="13">
        <f t="shared" si="4"/>
        <v>107491</v>
      </c>
      <c r="M11" s="4">
        <v>2315</v>
      </c>
      <c r="N11" s="4">
        <v>5683</v>
      </c>
      <c r="O11" s="4">
        <v>210</v>
      </c>
      <c r="P11" s="4">
        <v>655</v>
      </c>
      <c r="Q11" s="4">
        <v>7685</v>
      </c>
      <c r="R11" s="4">
        <v>683</v>
      </c>
      <c r="S11" s="4">
        <v>106</v>
      </c>
      <c r="T11" s="4">
        <v>0</v>
      </c>
      <c r="U11" s="11">
        <v>0</v>
      </c>
      <c r="V11" s="11">
        <v>0</v>
      </c>
      <c r="W11" s="4">
        <v>0</v>
      </c>
      <c r="X11" s="4">
        <v>100</v>
      </c>
      <c r="Y11" s="11">
        <v>135</v>
      </c>
      <c r="Z11" s="4">
        <v>0</v>
      </c>
      <c r="AA11" s="4">
        <v>965</v>
      </c>
      <c r="AB11" s="4">
        <v>403</v>
      </c>
      <c r="AC11" s="4">
        <v>0</v>
      </c>
      <c r="AD11" s="4">
        <v>13</v>
      </c>
      <c r="AE11" s="4">
        <v>0</v>
      </c>
      <c r="AF11" s="4">
        <v>5</v>
      </c>
      <c r="AG11" s="4">
        <v>16</v>
      </c>
      <c r="AH11" s="4">
        <v>13</v>
      </c>
      <c r="AI11" s="4">
        <v>0</v>
      </c>
      <c r="AJ11" s="4">
        <v>14460</v>
      </c>
      <c r="AK11" s="4">
        <v>0</v>
      </c>
      <c r="AL11" s="4">
        <v>110</v>
      </c>
      <c r="AM11" s="4">
        <v>119</v>
      </c>
      <c r="AN11" s="4">
        <v>18</v>
      </c>
      <c r="AO11" s="4">
        <v>0</v>
      </c>
      <c r="AP11" s="4">
        <v>173</v>
      </c>
      <c r="AQ11" s="4">
        <v>132</v>
      </c>
      <c r="AR11" s="4">
        <v>35</v>
      </c>
      <c r="AS11" s="4">
        <v>0</v>
      </c>
      <c r="AT11" s="4">
        <v>0</v>
      </c>
      <c r="AU11" s="4">
        <v>32</v>
      </c>
      <c r="AV11" s="4">
        <v>0</v>
      </c>
      <c r="AW11" s="4">
        <v>88</v>
      </c>
      <c r="AX11" s="4">
        <v>0</v>
      </c>
      <c r="AY11" s="4">
        <v>17</v>
      </c>
      <c r="AZ11" s="4">
        <v>17</v>
      </c>
      <c r="BA11" s="4">
        <v>0</v>
      </c>
      <c r="BB11" s="4">
        <v>0</v>
      </c>
      <c r="BC11" s="4">
        <v>336</v>
      </c>
      <c r="BD11" s="4">
        <v>31</v>
      </c>
      <c r="BE11" s="4">
        <v>123</v>
      </c>
      <c r="BF11" s="4">
        <v>0</v>
      </c>
      <c r="BG11" s="4">
        <v>9</v>
      </c>
      <c r="BH11" s="4">
        <v>0</v>
      </c>
      <c r="BI11" s="4">
        <v>0</v>
      </c>
      <c r="BJ11" s="4">
        <v>0</v>
      </c>
      <c r="BK11" s="4">
        <v>252</v>
      </c>
      <c r="BL11" s="4">
        <v>108</v>
      </c>
      <c r="BM11" s="4">
        <v>0</v>
      </c>
      <c r="BN11" s="4">
        <v>0</v>
      </c>
      <c r="BO11" s="4">
        <v>13</v>
      </c>
      <c r="BP11" s="4">
        <v>1</v>
      </c>
      <c r="BQ11" s="4">
        <v>93</v>
      </c>
      <c r="BR11" s="4">
        <v>9</v>
      </c>
      <c r="BS11" s="4">
        <v>4</v>
      </c>
      <c r="BT11" s="4">
        <v>1260</v>
      </c>
      <c r="BU11" s="4">
        <v>0</v>
      </c>
      <c r="BV11" s="4">
        <v>65</v>
      </c>
      <c r="BW11" s="4">
        <v>276</v>
      </c>
      <c r="BX11" s="4">
        <v>57</v>
      </c>
      <c r="BY11" s="4">
        <v>0</v>
      </c>
      <c r="BZ11" s="4">
        <v>0</v>
      </c>
      <c r="CA11" s="4">
        <v>0</v>
      </c>
      <c r="CB11" s="4">
        <v>62</v>
      </c>
      <c r="CC11" s="4">
        <v>0</v>
      </c>
      <c r="CD11" s="4">
        <v>14</v>
      </c>
      <c r="CE11" s="4">
        <v>2616</v>
      </c>
      <c r="CF11" s="4">
        <v>0</v>
      </c>
      <c r="CG11" s="4">
        <v>0</v>
      </c>
      <c r="CH11" s="4">
        <v>105</v>
      </c>
      <c r="CI11" s="4">
        <v>10373</v>
      </c>
      <c r="CJ11" s="4">
        <v>2791</v>
      </c>
      <c r="CK11" s="4">
        <v>550</v>
      </c>
      <c r="CL11" s="13">
        <v>179</v>
      </c>
      <c r="CM11" s="4">
        <f t="shared" si="5"/>
        <v>16548</v>
      </c>
      <c r="CN11" s="4">
        <f t="shared" si="6"/>
        <v>2405</v>
      </c>
      <c r="CO11" s="4">
        <f t="shared" si="7"/>
        <v>14741</v>
      </c>
      <c r="CP11" s="4">
        <f t="shared" si="8"/>
        <v>861</v>
      </c>
      <c r="CQ11" s="4">
        <f t="shared" si="9"/>
        <v>2270</v>
      </c>
      <c r="CR11" s="4">
        <f t="shared" si="10"/>
        <v>16690</v>
      </c>
      <c r="CS11" s="4">
        <f t="shared" si="11"/>
        <v>0</v>
      </c>
      <c r="CT11" s="4">
        <f t="shared" si="12"/>
        <v>14344</v>
      </c>
      <c r="CU11" s="4">
        <f t="shared" si="13"/>
        <v>10218</v>
      </c>
      <c r="CV11" s="4">
        <f t="shared" si="14"/>
        <v>58675</v>
      </c>
      <c r="CW11" s="4">
        <f t="shared" si="15"/>
        <v>13554</v>
      </c>
      <c r="CX11" s="13">
        <f t="shared" si="16"/>
        <v>10700</v>
      </c>
      <c r="CY11" s="4">
        <f t="shared" si="17"/>
        <v>48474</v>
      </c>
      <c r="CZ11" s="4">
        <f t="shared" si="18"/>
        <v>8550</v>
      </c>
      <c r="DA11" s="4">
        <f t="shared" si="19"/>
        <v>5683</v>
      </c>
      <c r="DB11" s="4">
        <f t="shared" si="20"/>
        <v>276</v>
      </c>
      <c r="DC11" s="4">
        <f t="shared" si="21"/>
        <v>1260</v>
      </c>
      <c r="DD11" s="4">
        <f t="shared" si="22"/>
        <v>132</v>
      </c>
      <c r="DE11" s="4">
        <f t="shared" si="23"/>
        <v>14460</v>
      </c>
      <c r="DF11" s="4">
        <f t="shared" si="24"/>
        <v>683</v>
      </c>
      <c r="DG11" s="4">
        <f t="shared" si="25"/>
        <v>1100</v>
      </c>
      <c r="DH11" s="4">
        <f t="shared" si="26"/>
        <v>10373</v>
      </c>
      <c r="DI11" s="4">
        <f t="shared" si="27"/>
        <v>3341</v>
      </c>
      <c r="DJ11" s="4">
        <f t="shared" si="28"/>
        <v>2616</v>
      </c>
    </row>
    <row r="12" spans="1:114">
      <c r="A12" s="23" t="s">
        <v>153</v>
      </c>
      <c r="B12" s="4">
        <v>293550</v>
      </c>
      <c r="C12" s="4">
        <v>8009</v>
      </c>
      <c r="D12" s="4">
        <v>7123</v>
      </c>
      <c r="E12" s="4">
        <v>18947</v>
      </c>
      <c r="F12" s="4">
        <v>17371</v>
      </c>
      <c r="G12" s="4">
        <v>8679</v>
      </c>
      <c r="H12" s="4">
        <v>9278</v>
      </c>
      <c r="I12" s="4">
        <f t="shared" si="1"/>
        <v>69407</v>
      </c>
      <c r="J12" s="4">
        <f t="shared" si="2"/>
        <v>224143</v>
      </c>
      <c r="K12" s="12">
        <f t="shared" si="3"/>
        <v>27795</v>
      </c>
      <c r="L12" s="13">
        <f t="shared" si="4"/>
        <v>41612</v>
      </c>
      <c r="M12" s="4">
        <v>466</v>
      </c>
      <c r="N12" s="4">
        <v>1791</v>
      </c>
      <c r="O12" s="4">
        <v>62</v>
      </c>
      <c r="P12" s="4">
        <v>125</v>
      </c>
      <c r="Q12" s="4">
        <v>5565</v>
      </c>
      <c r="R12" s="4">
        <v>174</v>
      </c>
      <c r="S12" s="4">
        <v>35</v>
      </c>
      <c r="T12" s="4">
        <v>0</v>
      </c>
      <c r="U12" s="11">
        <v>0</v>
      </c>
      <c r="V12" s="4">
        <v>2</v>
      </c>
      <c r="W12" s="4">
        <v>0</v>
      </c>
      <c r="X12" s="4">
        <v>0</v>
      </c>
      <c r="Y12" s="11">
        <v>18</v>
      </c>
      <c r="Z12" s="4">
        <v>0</v>
      </c>
      <c r="AA12" s="4">
        <v>604</v>
      </c>
      <c r="AB12" s="4">
        <v>147</v>
      </c>
      <c r="AC12" s="4">
        <v>0</v>
      </c>
      <c r="AD12" s="4">
        <v>3</v>
      </c>
      <c r="AE12" s="4">
        <v>0</v>
      </c>
      <c r="AF12" s="4">
        <v>2</v>
      </c>
      <c r="AG12" s="4">
        <v>0</v>
      </c>
      <c r="AH12" s="4">
        <v>0</v>
      </c>
      <c r="AI12" s="4">
        <v>2</v>
      </c>
      <c r="AJ12" s="4">
        <v>13255</v>
      </c>
      <c r="AK12" s="4">
        <v>0</v>
      </c>
      <c r="AL12" s="4">
        <v>52</v>
      </c>
      <c r="AM12" s="4">
        <v>38</v>
      </c>
      <c r="AN12" s="4">
        <v>0</v>
      </c>
      <c r="AO12" s="4">
        <v>0</v>
      </c>
      <c r="AP12" s="4">
        <v>14</v>
      </c>
      <c r="AQ12" s="4">
        <v>4</v>
      </c>
      <c r="AR12" s="4">
        <v>7</v>
      </c>
      <c r="AS12" s="4">
        <v>0</v>
      </c>
      <c r="AT12" s="4">
        <v>0</v>
      </c>
      <c r="AU12" s="4">
        <v>5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30</v>
      </c>
      <c r="BD12" s="4">
        <v>0</v>
      </c>
      <c r="BE12" s="4">
        <v>142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697</v>
      </c>
      <c r="BL12" s="4">
        <v>38</v>
      </c>
      <c r="BM12" s="4">
        <v>0</v>
      </c>
      <c r="BN12" s="4">
        <v>0</v>
      </c>
      <c r="BO12" s="4">
        <v>2</v>
      </c>
      <c r="BP12" s="4">
        <v>2</v>
      </c>
      <c r="BQ12" s="4">
        <v>53</v>
      </c>
      <c r="BR12" s="4">
        <v>1</v>
      </c>
      <c r="BS12" s="4">
        <v>14</v>
      </c>
      <c r="BT12" s="4">
        <v>260</v>
      </c>
      <c r="BU12" s="4">
        <v>0</v>
      </c>
      <c r="BV12" s="4">
        <v>118</v>
      </c>
      <c r="BW12" s="4">
        <v>259</v>
      </c>
      <c r="BX12" s="4">
        <v>7</v>
      </c>
      <c r="BY12" s="4">
        <v>0</v>
      </c>
      <c r="BZ12" s="4">
        <v>0</v>
      </c>
      <c r="CA12" s="4">
        <v>0</v>
      </c>
      <c r="CB12" s="4">
        <v>12</v>
      </c>
      <c r="CC12" s="4">
        <v>0</v>
      </c>
      <c r="CD12" s="4">
        <v>7</v>
      </c>
      <c r="CE12" s="4">
        <v>961</v>
      </c>
      <c r="CF12" s="4">
        <v>0</v>
      </c>
      <c r="CG12" s="4">
        <v>2</v>
      </c>
      <c r="CH12" s="4">
        <v>48</v>
      </c>
      <c r="CI12" s="4">
        <v>1160</v>
      </c>
      <c r="CJ12" s="4">
        <v>1482</v>
      </c>
      <c r="CK12" s="4">
        <v>63</v>
      </c>
      <c r="CL12" s="13">
        <v>64</v>
      </c>
      <c r="CM12" s="4">
        <f t="shared" si="5"/>
        <v>8009</v>
      </c>
      <c r="CN12" s="4">
        <f t="shared" si="6"/>
        <v>983</v>
      </c>
      <c r="CO12" s="4">
        <f t="shared" si="7"/>
        <v>13349</v>
      </c>
      <c r="CP12" s="4">
        <f t="shared" si="8"/>
        <v>60</v>
      </c>
      <c r="CQ12" s="4">
        <f t="shared" si="9"/>
        <v>1595</v>
      </c>
      <c r="CR12" s="4">
        <f t="shared" si="10"/>
        <v>3799</v>
      </c>
      <c r="CS12" s="4">
        <f t="shared" si="11"/>
        <v>0</v>
      </c>
      <c r="CT12" s="4">
        <f t="shared" si="12"/>
        <v>6140</v>
      </c>
      <c r="CU12" s="4">
        <f t="shared" si="13"/>
        <v>5598</v>
      </c>
      <c r="CV12" s="4">
        <f t="shared" si="14"/>
        <v>17311</v>
      </c>
      <c r="CW12" s="4">
        <f t="shared" si="15"/>
        <v>7084</v>
      </c>
      <c r="CX12" s="13">
        <f t="shared" si="16"/>
        <v>5479</v>
      </c>
      <c r="CY12" s="4">
        <f t="shared" si="17"/>
        <v>25922</v>
      </c>
      <c r="CZ12" s="4">
        <f t="shared" si="18"/>
        <v>5752</v>
      </c>
      <c r="DA12" s="4">
        <f t="shared" si="19"/>
        <v>1791</v>
      </c>
      <c r="DB12" s="4">
        <f t="shared" si="20"/>
        <v>259</v>
      </c>
      <c r="DC12" s="4">
        <f t="shared" si="21"/>
        <v>260</v>
      </c>
      <c r="DD12" s="4">
        <f t="shared" si="22"/>
        <v>143</v>
      </c>
      <c r="DE12" s="4">
        <f t="shared" si="23"/>
        <v>13255</v>
      </c>
      <c r="DF12" s="4">
        <f t="shared" si="24"/>
        <v>174</v>
      </c>
      <c r="DG12" s="4">
        <f t="shared" si="25"/>
        <v>622</v>
      </c>
      <c r="DH12" s="4">
        <f t="shared" si="26"/>
        <v>1160</v>
      </c>
      <c r="DI12" s="4">
        <f t="shared" si="27"/>
        <v>1545</v>
      </c>
      <c r="DJ12" s="4">
        <f t="shared" si="28"/>
        <v>961</v>
      </c>
    </row>
    <row r="13" spans="1:114">
      <c r="A13" s="25" t="s">
        <v>160</v>
      </c>
      <c r="B13" s="4">
        <v>480557</v>
      </c>
      <c r="C13" s="4">
        <v>4199</v>
      </c>
      <c r="D13" s="4">
        <v>2363</v>
      </c>
      <c r="E13" s="4">
        <v>3084</v>
      </c>
      <c r="F13" s="4">
        <v>39534</v>
      </c>
      <c r="G13" s="4">
        <v>3724</v>
      </c>
      <c r="H13" s="4">
        <v>3086</v>
      </c>
      <c r="I13" s="4">
        <f t="shared" si="1"/>
        <v>55990</v>
      </c>
      <c r="J13" s="4">
        <f t="shared" si="2"/>
        <v>424567</v>
      </c>
      <c r="K13" s="12">
        <f t="shared" si="3"/>
        <v>9065</v>
      </c>
      <c r="L13" s="13">
        <f t="shared" si="4"/>
        <v>46925</v>
      </c>
      <c r="M13" s="4">
        <v>497</v>
      </c>
      <c r="N13" s="4">
        <v>1245</v>
      </c>
      <c r="O13" s="4">
        <v>60</v>
      </c>
      <c r="P13" s="4">
        <v>59</v>
      </c>
      <c r="Q13" s="4">
        <v>2338</v>
      </c>
      <c r="R13" s="4">
        <v>120</v>
      </c>
      <c r="S13" s="4">
        <v>34</v>
      </c>
      <c r="T13" s="4">
        <v>0</v>
      </c>
      <c r="U13" s="11">
        <v>0</v>
      </c>
      <c r="V13" s="4">
        <v>1</v>
      </c>
      <c r="W13" s="4">
        <v>0</v>
      </c>
      <c r="X13" s="4">
        <v>27</v>
      </c>
      <c r="Y13" s="11">
        <v>16</v>
      </c>
      <c r="Z13" s="4">
        <v>0</v>
      </c>
      <c r="AA13" s="4">
        <v>197</v>
      </c>
      <c r="AB13" s="4">
        <v>55</v>
      </c>
      <c r="AC13" s="4">
        <v>2</v>
      </c>
      <c r="AD13" s="4">
        <v>14</v>
      </c>
      <c r="AE13" s="4">
        <v>5</v>
      </c>
      <c r="AF13" s="4">
        <v>11</v>
      </c>
      <c r="AG13" s="4">
        <v>0</v>
      </c>
      <c r="AH13" s="4">
        <v>0</v>
      </c>
      <c r="AI13" s="4">
        <v>0</v>
      </c>
      <c r="AJ13" s="4">
        <v>1196</v>
      </c>
      <c r="AK13" s="4">
        <v>0</v>
      </c>
      <c r="AL13" s="4">
        <v>85</v>
      </c>
      <c r="AM13" s="4">
        <v>40</v>
      </c>
      <c r="AN13" s="4">
        <v>0</v>
      </c>
      <c r="AO13" s="4">
        <v>0</v>
      </c>
      <c r="AP13" s="4">
        <v>19</v>
      </c>
      <c r="AQ13" s="4">
        <v>6</v>
      </c>
      <c r="AR13" s="4">
        <v>2</v>
      </c>
      <c r="AS13" s="4">
        <v>0</v>
      </c>
      <c r="AT13" s="4">
        <v>0</v>
      </c>
      <c r="AU13" s="4">
        <v>6</v>
      </c>
      <c r="AV13" s="4">
        <v>0</v>
      </c>
      <c r="AW13" s="4">
        <v>2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42</v>
      </c>
      <c r="BD13" s="4">
        <v>0</v>
      </c>
      <c r="BE13" s="4">
        <v>171</v>
      </c>
      <c r="BF13" s="4">
        <v>8</v>
      </c>
      <c r="BG13" s="4">
        <v>0</v>
      </c>
      <c r="BH13" s="4">
        <v>0</v>
      </c>
      <c r="BI13" s="4">
        <v>0</v>
      </c>
      <c r="BJ13" s="4">
        <v>0</v>
      </c>
      <c r="BK13" s="4">
        <v>72</v>
      </c>
      <c r="BL13" s="4">
        <v>9</v>
      </c>
      <c r="BM13" s="4">
        <v>0</v>
      </c>
      <c r="BN13" s="4">
        <v>1</v>
      </c>
      <c r="BO13" s="4">
        <v>32</v>
      </c>
      <c r="BP13" s="4">
        <v>3</v>
      </c>
      <c r="BQ13" s="4">
        <v>44</v>
      </c>
      <c r="BR13" s="4">
        <v>10</v>
      </c>
      <c r="BS13" s="4">
        <v>5</v>
      </c>
      <c r="BT13" s="4">
        <v>411</v>
      </c>
      <c r="BU13" s="4">
        <v>0</v>
      </c>
      <c r="BV13" s="4">
        <v>103</v>
      </c>
      <c r="BW13" s="4">
        <v>374</v>
      </c>
      <c r="BX13" s="4">
        <v>19</v>
      </c>
      <c r="BY13" s="4">
        <v>0</v>
      </c>
      <c r="BZ13" s="4">
        <v>0</v>
      </c>
      <c r="CA13" s="4">
        <v>0</v>
      </c>
      <c r="CB13" s="4">
        <v>9</v>
      </c>
      <c r="CC13" s="4">
        <v>2</v>
      </c>
      <c r="CD13" s="4">
        <v>13</v>
      </c>
      <c r="CE13" s="4">
        <v>524</v>
      </c>
      <c r="CF13" s="4">
        <v>0</v>
      </c>
      <c r="CG13" s="4">
        <v>4</v>
      </c>
      <c r="CH13" s="4">
        <v>31</v>
      </c>
      <c r="CI13" s="4">
        <v>351</v>
      </c>
      <c r="CJ13" s="4">
        <v>573</v>
      </c>
      <c r="CK13" s="4">
        <v>128</v>
      </c>
      <c r="CL13" s="13">
        <v>91</v>
      </c>
      <c r="CM13" s="4">
        <f t="shared" si="5"/>
        <v>4199</v>
      </c>
      <c r="CN13" s="4">
        <f t="shared" si="6"/>
        <v>466</v>
      </c>
      <c r="CO13" s="4">
        <f t="shared" si="7"/>
        <v>1337</v>
      </c>
      <c r="CP13" s="4">
        <f t="shared" si="8"/>
        <v>77</v>
      </c>
      <c r="CQ13" s="4">
        <f t="shared" si="9"/>
        <v>1262</v>
      </c>
      <c r="CR13" s="4">
        <f t="shared" si="10"/>
        <v>1726</v>
      </c>
      <c r="CS13" s="4">
        <f t="shared" si="11"/>
        <v>0</v>
      </c>
      <c r="CT13" s="4">
        <f t="shared" si="12"/>
        <v>1897</v>
      </c>
      <c r="CU13" s="4">
        <f t="shared" si="13"/>
        <v>1747</v>
      </c>
      <c r="CV13" s="4">
        <f t="shared" si="14"/>
        <v>39457</v>
      </c>
      <c r="CW13" s="4">
        <f t="shared" si="15"/>
        <v>2462</v>
      </c>
      <c r="CX13" s="13">
        <f t="shared" si="16"/>
        <v>1360</v>
      </c>
      <c r="CY13" s="4">
        <f t="shared" si="17"/>
        <v>7773</v>
      </c>
      <c r="CZ13" s="4">
        <f t="shared" si="18"/>
        <v>2457</v>
      </c>
      <c r="DA13" s="4">
        <f t="shared" si="19"/>
        <v>1245</v>
      </c>
      <c r="DB13" s="4">
        <f t="shared" si="20"/>
        <v>374</v>
      </c>
      <c r="DC13" s="4">
        <f t="shared" si="21"/>
        <v>411</v>
      </c>
      <c r="DD13" s="4">
        <f t="shared" si="22"/>
        <v>181</v>
      </c>
      <c r="DE13" s="4">
        <f t="shared" si="23"/>
        <v>1196</v>
      </c>
      <c r="DF13" s="4">
        <f t="shared" si="24"/>
        <v>120</v>
      </c>
      <c r="DG13" s="4">
        <f t="shared" si="25"/>
        <v>213</v>
      </c>
      <c r="DH13" s="4">
        <f t="shared" si="26"/>
        <v>351</v>
      </c>
      <c r="DI13" s="4">
        <f t="shared" si="27"/>
        <v>701</v>
      </c>
      <c r="DJ13" s="4">
        <f t="shared" si="28"/>
        <v>524</v>
      </c>
    </row>
    <row r="14" spans="1:114">
      <c r="A14" s="25" t="s">
        <v>165</v>
      </c>
      <c r="B14" s="4">
        <v>234548</v>
      </c>
      <c r="C14" s="4">
        <v>9877</v>
      </c>
      <c r="D14" s="4">
        <v>6241</v>
      </c>
      <c r="E14" s="4">
        <v>7483</v>
      </c>
      <c r="F14" s="4">
        <v>14616</v>
      </c>
      <c r="G14" s="4">
        <v>7274</v>
      </c>
      <c r="H14" s="4">
        <v>7225</v>
      </c>
      <c r="I14" s="4">
        <f t="shared" si="1"/>
        <v>52716</v>
      </c>
      <c r="J14" s="4">
        <f t="shared" si="2"/>
        <v>181832</v>
      </c>
      <c r="K14" s="12">
        <f t="shared" si="3"/>
        <v>20315</v>
      </c>
      <c r="L14" s="13">
        <f t="shared" si="4"/>
        <v>32401</v>
      </c>
      <c r="M14" s="4">
        <v>1291</v>
      </c>
      <c r="N14" s="4">
        <v>3160</v>
      </c>
      <c r="O14" s="4">
        <v>470</v>
      </c>
      <c r="P14" s="4">
        <v>191</v>
      </c>
      <c r="Q14" s="4">
        <v>4765</v>
      </c>
      <c r="R14" s="4">
        <v>166</v>
      </c>
      <c r="S14" s="4">
        <v>13</v>
      </c>
      <c r="T14" s="4">
        <v>0</v>
      </c>
      <c r="U14" s="11">
        <v>0</v>
      </c>
      <c r="V14" s="4">
        <v>4</v>
      </c>
      <c r="W14" s="4">
        <v>0</v>
      </c>
      <c r="X14" s="4">
        <v>28</v>
      </c>
      <c r="Y14" s="11">
        <v>43</v>
      </c>
      <c r="Z14" s="4">
        <v>13</v>
      </c>
      <c r="AA14" s="4">
        <v>414</v>
      </c>
      <c r="AB14" s="4">
        <v>126</v>
      </c>
      <c r="AC14" s="4">
        <v>10</v>
      </c>
      <c r="AD14" s="4">
        <v>7</v>
      </c>
      <c r="AE14" s="4">
        <v>2</v>
      </c>
      <c r="AF14" s="4">
        <v>10</v>
      </c>
      <c r="AG14" s="4">
        <v>1</v>
      </c>
      <c r="AH14" s="4">
        <v>3</v>
      </c>
      <c r="AI14" s="4">
        <v>3</v>
      </c>
      <c r="AJ14" s="4">
        <v>2688</v>
      </c>
      <c r="AK14" s="4">
        <v>0</v>
      </c>
      <c r="AL14" s="4">
        <v>121</v>
      </c>
      <c r="AM14" s="4">
        <v>51</v>
      </c>
      <c r="AN14" s="4">
        <v>0</v>
      </c>
      <c r="AO14" s="4">
        <v>2</v>
      </c>
      <c r="AP14" s="4">
        <v>14</v>
      </c>
      <c r="AQ14" s="4">
        <v>2</v>
      </c>
      <c r="AR14" s="4">
        <v>7</v>
      </c>
      <c r="AS14" s="4">
        <v>0</v>
      </c>
      <c r="AT14" s="4">
        <v>0</v>
      </c>
      <c r="AU14" s="4">
        <v>9</v>
      </c>
      <c r="AV14" s="4">
        <v>20</v>
      </c>
      <c r="AW14" s="4">
        <v>21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75</v>
      </c>
      <c r="BD14" s="4">
        <v>0</v>
      </c>
      <c r="BE14" s="4">
        <v>214</v>
      </c>
      <c r="BF14" s="4">
        <v>8</v>
      </c>
      <c r="BG14" s="4">
        <v>0</v>
      </c>
      <c r="BH14" s="4">
        <v>2</v>
      </c>
      <c r="BI14" s="4">
        <v>0</v>
      </c>
      <c r="BJ14" s="4">
        <v>0</v>
      </c>
      <c r="BK14" s="4">
        <v>232</v>
      </c>
      <c r="BL14" s="4">
        <v>124</v>
      </c>
      <c r="BM14" s="4">
        <v>1</v>
      </c>
      <c r="BN14" s="4">
        <v>5</v>
      </c>
      <c r="BO14" s="4">
        <v>18</v>
      </c>
      <c r="BP14" s="4">
        <v>7</v>
      </c>
      <c r="BQ14" s="4">
        <v>43</v>
      </c>
      <c r="BR14" s="4">
        <v>15</v>
      </c>
      <c r="BS14" s="4">
        <v>5</v>
      </c>
      <c r="BT14" s="4">
        <v>515</v>
      </c>
      <c r="BU14" s="4">
        <v>1</v>
      </c>
      <c r="BV14" s="4">
        <v>436</v>
      </c>
      <c r="BW14" s="4">
        <v>439</v>
      </c>
      <c r="BX14" s="4">
        <v>37</v>
      </c>
      <c r="BY14" s="4">
        <v>0</v>
      </c>
      <c r="BZ14" s="4">
        <v>0</v>
      </c>
      <c r="CA14" s="4">
        <v>1</v>
      </c>
      <c r="CB14" s="4">
        <v>14</v>
      </c>
      <c r="CC14" s="4">
        <v>6</v>
      </c>
      <c r="CD14" s="4">
        <v>36</v>
      </c>
      <c r="CE14" s="4">
        <v>927</v>
      </c>
      <c r="CF14" s="4">
        <v>1</v>
      </c>
      <c r="CG14" s="4">
        <v>8</v>
      </c>
      <c r="CH14" s="4">
        <v>117</v>
      </c>
      <c r="CI14" s="4">
        <v>626</v>
      </c>
      <c r="CJ14" s="4">
        <v>2379</v>
      </c>
      <c r="CK14" s="4">
        <v>244</v>
      </c>
      <c r="CL14" s="13">
        <v>130</v>
      </c>
      <c r="CM14" s="4">
        <f t="shared" si="5"/>
        <v>9877</v>
      </c>
      <c r="CN14" s="4">
        <f t="shared" si="6"/>
        <v>824</v>
      </c>
      <c r="CO14" s="4">
        <f t="shared" si="7"/>
        <v>2879</v>
      </c>
      <c r="CP14" s="4">
        <f t="shared" si="8"/>
        <v>150</v>
      </c>
      <c r="CQ14" s="4">
        <f t="shared" si="9"/>
        <v>2103</v>
      </c>
      <c r="CR14" s="4">
        <f t="shared" si="10"/>
        <v>4488</v>
      </c>
      <c r="CS14" s="4">
        <f t="shared" si="11"/>
        <v>0</v>
      </c>
      <c r="CT14" s="4">
        <f t="shared" si="12"/>
        <v>5417</v>
      </c>
      <c r="CU14" s="4">
        <f t="shared" si="13"/>
        <v>4604</v>
      </c>
      <c r="CV14" s="4">
        <f t="shared" si="14"/>
        <v>14466</v>
      </c>
      <c r="CW14" s="4">
        <f t="shared" si="15"/>
        <v>5171</v>
      </c>
      <c r="CX14" s="13">
        <f t="shared" si="16"/>
        <v>2737</v>
      </c>
      <c r="CY14" s="4">
        <f t="shared" si="17"/>
        <v>17256</v>
      </c>
      <c r="CZ14" s="4">
        <f t="shared" si="18"/>
        <v>5426</v>
      </c>
      <c r="DA14" s="4">
        <f t="shared" si="19"/>
        <v>3160</v>
      </c>
      <c r="DB14" s="4">
        <f t="shared" si="20"/>
        <v>439</v>
      </c>
      <c r="DC14" s="4">
        <f t="shared" si="21"/>
        <v>515</v>
      </c>
      <c r="DD14" s="4">
        <f t="shared" si="22"/>
        <v>229</v>
      </c>
      <c r="DE14" s="4">
        <f t="shared" si="23"/>
        <v>2688</v>
      </c>
      <c r="DF14" s="4">
        <f t="shared" si="24"/>
        <v>166</v>
      </c>
      <c r="DG14" s="4">
        <f t="shared" si="25"/>
        <v>457</v>
      </c>
      <c r="DH14" s="4">
        <f t="shared" si="26"/>
        <v>626</v>
      </c>
      <c r="DI14" s="4">
        <f t="shared" si="27"/>
        <v>2623</v>
      </c>
      <c r="DJ14" s="4">
        <f t="shared" si="28"/>
        <v>927</v>
      </c>
    </row>
    <row r="15" spans="1:114">
      <c r="A15" s="23" t="s">
        <v>169</v>
      </c>
      <c r="B15" s="4">
        <v>570637</v>
      </c>
      <c r="C15" s="4">
        <v>14969</v>
      </c>
      <c r="D15" s="4">
        <v>14073</v>
      </c>
      <c r="E15" s="4">
        <v>13490</v>
      </c>
      <c r="F15" s="4">
        <v>45732</v>
      </c>
      <c r="G15" s="4">
        <v>13595</v>
      </c>
      <c r="H15" s="4">
        <v>14393</v>
      </c>
      <c r="I15" s="4">
        <f t="shared" si="1"/>
        <v>116252</v>
      </c>
      <c r="J15" s="4">
        <f t="shared" si="2"/>
        <v>454385</v>
      </c>
      <c r="K15" s="12">
        <f t="shared" si="3"/>
        <v>31519</v>
      </c>
      <c r="L15" s="13">
        <f t="shared" si="4"/>
        <v>84733</v>
      </c>
      <c r="M15" s="4">
        <v>1992</v>
      </c>
      <c r="N15" s="4">
        <v>4397</v>
      </c>
      <c r="O15" s="4">
        <v>211</v>
      </c>
      <c r="P15" s="4">
        <v>263</v>
      </c>
      <c r="Q15" s="4">
        <v>8106</v>
      </c>
      <c r="R15" s="4">
        <v>363</v>
      </c>
      <c r="S15" s="4">
        <v>42</v>
      </c>
      <c r="T15" s="4">
        <v>0</v>
      </c>
      <c r="U15" s="11">
        <v>0</v>
      </c>
      <c r="V15" s="4">
        <v>0</v>
      </c>
      <c r="W15" s="4">
        <v>0</v>
      </c>
      <c r="X15" s="4">
        <v>18</v>
      </c>
      <c r="Y15" s="11">
        <v>25</v>
      </c>
      <c r="Z15" s="4">
        <v>1</v>
      </c>
      <c r="AA15" s="4">
        <v>664</v>
      </c>
      <c r="AB15" s="4">
        <v>180</v>
      </c>
      <c r="AC15" s="4">
        <v>0</v>
      </c>
      <c r="AD15" s="4">
        <v>14</v>
      </c>
      <c r="AE15" s="4">
        <v>2</v>
      </c>
      <c r="AF15" s="4">
        <v>19</v>
      </c>
      <c r="AG15" s="4">
        <v>0</v>
      </c>
      <c r="AH15" s="4">
        <v>18</v>
      </c>
      <c r="AI15" s="4">
        <v>0</v>
      </c>
      <c r="AJ15" s="4">
        <v>5164</v>
      </c>
      <c r="AK15" s="4">
        <v>0</v>
      </c>
      <c r="AL15" s="4">
        <v>286</v>
      </c>
      <c r="AM15" s="4">
        <v>60</v>
      </c>
      <c r="AN15" s="4">
        <v>12</v>
      </c>
      <c r="AO15" s="4">
        <v>1</v>
      </c>
      <c r="AP15" s="4">
        <v>24</v>
      </c>
      <c r="AQ15" s="4">
        <v>13</v>
      </c>
      <c r="AR15" s="4">
        <v>23</v>
      </c>
      <c r="AS15" s="4">
        <v>0</v>
      </c>
      <c r="AT15" s="4">
        <v>0</v>
      </c>
      <c r="AU15" s="4">
        <v>14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0</v>
      </c>
      <c r="BB15" s="4">
        <v>2</v>
      </c>
      <c r="BC15" s="4">
        <v>72</v>
      </c>
      <c r="BD15" s="4">
        <v>0</v>
      </c>
      <c r="BE15" s="4">
        <v>232</v>
      </c>
      <c r="BF15" s="4">
        <v>7</v>
      </c>
      <c r="BG15" s="4">
        <v>0</v>
      </c>
      <c r="BH15" s="4">
        <v>0</v>
      </c>
      <c r="BI15" s="4">
        <v>0</v>
      </c>
      <c r="BJ15" s="4">
        <v>0</v>
      </c>
      <c r="BK15" s="4">
        <v>261</v>
      </c>
      <c r="BL15" s="4">
        <v>64</v>
      </c>
      <c r="BM15" s="4">
        <v>0</v>
      </c>
      <c r="BN15" s="4">
        <v>2</v>
      </c>
      <c r="BO15" s="4">
        <v>61</v>
      </c>
      <c r="BP15" s="4">
        <v>11</v>
      </c>
      <c r="BQ15" s="4">
        <v>76</v>
      </c>
      <c r="BR15" s="4">
        <v>15</v>
      </c>
      <c r="BS15" s="4">
        <v>12</v>
      </c>
      <c r="BT15" s="4">
        <v>898</v>
      </c>
      <c r="BU15" s="4">
        <v>0</v>
      </c>
      <c r="BV15" s="4">
        <v>253</v>
      </c>
      <c r="BW15" s="4">
        <v>528</v>
      </c>
      <c r="BX15" s="4">
        <v>13</v>
      </c>
      <c r="BY15" s="4">
        <v>0</v>
      </c>
      <c r="BZ15" s="4">
        <v>0</v>
      </c>
      <c r="CA15" s="4">
        <v>0</v>
      </c>
      <c r="CB15" s="4">
        <v>32</v>
      </c>
      <c r="CC15" s="4">
        <v>0</v>
      </c>
      <c r="CD15" s="4">
        <v>34</v>
      </c>
      <c r="CE15" s="4">
        <v>1554</v>
      </c>
      <c r="CF15" s="4">
        <v>0</v>
      </c>
      <c r="CG15" s="4">
        <v>15</v>
      </c>
      <c r="CH15" s="4">
        <v>127</v>
      </c>
      <c r="CI15" s="4">
        <v>1460</v>
      </c>
      <c r="CJ15" s="4">
        <v>3437</v>
      </c>
      <c r="CK15" s="4">
        <v>286</v>
      </c>
      <c r="CL15" s="13">
        <v>152</v>
      </c>
      <c r="CM15" s="4">
        <f t="shared" si="5"/>
        <v>14969</v>
      </c>
      <c r="CN15" s="4">
        <f t="shared" si="6"/>
        <v>1307</v>
      </c>
      <c r="CO15" s="4">
        <f t="shared" si="7"/>
        <v>5561</v>
      </c>
      <c r="CP15" s="4">
        <f t="shared" si="8"/>
        <v>152</v>
      </c>
      <c r="CQ15" s="4">
        <f t="shared" si="9"/>
        <v>2433</v>
      </c>
      <c r="CR15" s="4">
        <f t="shared" si="10"/>
        <v>7097</v>
      </c>
      <c r="CS15" s="4">
        <f t="shared" si="11"/>
        <v>0</v>
      </c>
      <c r="CT15" s="4">
        <f t="shared" si="12"/>
        <v>12766</v>
      </c>
      <c r="CU15" s="4">
        <f t="shared" si="13"/>
        <v>7929</v>
      </c>
      <c r="CV15" s="4">
        <f t="shared" si="14"/>
        <v>45580</v>
      </c>
      <c r="CW15" s="4">
        <f t="shared" si="15"/>
        <v>11162</v>
      </c>
      <c r="CX15" s="13">
        <f t="shared" si="16"/>
        <v>7296</v>
      </c>
      <c r="CY15" s="4">
        <f t="shared" si="17"/>
        <v>27603</v>
      </c>
      <c r="CZ15" s="4">
        <f t="shared" si="18"/>
        <v>8580</v>
      </c>
      <c r="DA15" s="4">
        <f t="shared" si="19"/>
        <v>4397</v>
      </c>
      <c r="DB15" s="4">
        <f t="shared" si="20"/>
        <v>528</v>
      </c>
      <c r="DC15" s="4">
        <f t="shared" si="21"/>
        <v>898</v>
      </c>
      <c r="DD15" s="4">
        <f t="shared" si="22"/>
        <v>247</v>
      </c>
      <c r="DE15" s="4">
        <f t="shared" si="23"/>
        <v>5164</v>
      </c>
      <c r="DF15" s="4">
        <f t="shared" si="24"/>
        <v>363</v>
      </c>
      <c r="DG15" s="4">
        <f t="shared" si="25"/>
        <v>689</v>
      </c>
      <c r="DH15" s="4">
        <f t="shared" si="26"/>
        <v>1460</v>
      </c>
      <c r="DI15" s="4">
        <f t="shared" si="27"/>
        <v>3723</v>
      </c>
      <c r="DJ15" s="4">
        <f t="shared" si="28"/>
        <v>1554</v>
      </c>
    </row>
    <row r="16" spans="1:114">
      <c r="A16" s="23" t="s">
        <v>195</v>
      </c>
      <c r="B16" s="4">
        <v>26310</v>
      </c>
      <c r="C16" s="4">
        <v>0</v>
      </c>
      <c r="D16" s="4">
        <v>0</v>
      </c>
      <c r="E16" s="4">
        <v>427</v>
      </c>
      <c r="F16" s="4">
        <v>2321</v>
      </c>
      <c r="G16" s="4">
        <v>0</v>
      </c>
      <c r="H16" s="4">
        <v>15</v>
      </c>
      <c r="I16" s="4">
        <f t="shared" si="1"/>
        <v>2763</v>
      </c>
      <c r="J16" s="4">
        <f t="shared" si="2"/>
        <v>23547</v>
      </c>
      <c r="K16" s="12">
        <f t="shared" si="3"/>
        <v>0</v>
      </c>
      <c r="L16" s="13">
        <f t="shared" si="4"/>
        <v>2763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11">
        <v>0</v>
      </c>
      <c r="V16" s="4">
        <v>0</v>
      </c>
      <c r="W16" s="4">
        <v>0</v>
      </c>
      <c r="X16" s="4">
        <v>0</v>
      </c>
      <c r="Y16" s="11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13">
        <v>0</v>
      </c>
      <c r="CM16" s="4">
        <f t="shared" si="5"/>
        <v>0</v>
      </c>
      <c r="CN16" s="4">
        <f t="shared" si="6"/>
        <v>0</v>
      </c>
      <c r="CO16" s="4">
        <f t="shared" si="7"/>
        <v>0</v>
      </c>
      <c r="CP16" s="4">
        <f t="shared" si="8"/>
        <v>0</v>
      </c>
      <c r="CQ16" s="4">
        <f t="shared" si="9"/>
        <v>0</v>
      </c>
      <c r="CR16" s="4">
        <f t="shared" si="10"/>
        <v>0</v>
      </c>
      <c r="CS16" s="4">
        <f t="shared" si="11"/>
        <v>0</v>
      </c>
      <c r="CT16" s="4">
        <f t="shared" si="12"/>
        <v>0</v>
      </c>
      <c r="CU16" s="4">
        <f t="shared" si="13"/>
        <v>427</v>
      </c>
      <c r="CV16" s="4">
        <f t="shared" si="14"/>
        <v>2321</v>
      </c>
      <c r="CW16" s="4">
        <f t="shared" si="15"/>
        <v>0</v>
      </c>
      <c r="CX16" s="13">
        <f t="shared" si="16"/>
        <v>15</v>
      </c>
      <c r="CY16" s="4">
        <f t="shared" si="17"/>
        <v>0</v>
      </c>
      <c r="CZ16" s="4">
        <f t="shared" si="18"/>
        <v>0</v>
      </c>
      <c r="DA16" s="4">
        <f t="shared" si="19"/>
        <v>0</v>
      </c>
      <c r="DB16" s="4">
        <f t="shared" si="20"/>
        <v>0</v>
      </c>
      <c r="DC16" s="4">
        <f t="shared" si="21"/>
        <v>0</v>
      </c>
      <c r="DD16" s="4">
        <f t="shared" si="22"/>
        <v>0</v>
      </c>
      <c r="DE16" s="4">
        <f t="shared" si="23"/>
        <v>0</v>
      </c>
      <c r="DF16" s="4">
        <f t="shared" si="24"/>
        <v>0</v>
      </c>
      <c r="DG16" s="4">
        <f t="shared" si="25"/>
        <v>0</v>
      </c>
      <c r="DH16" s="4">
        <f t="shared" si="26"/>
        <v>0</v>
      </c>
      <c r="DI16" s="4">
        <f t="shared" si="27"/>
        <v>0</v>
      </c>
      <c r="DJ16" s="4">
        <f t="shared" si="28"/>
        <v>0</v>
      </c>
    </row>
    <row r="17" spans="1:114">
      <c r="A17" s="25" t="s">
        <v>173</v>
      </c>
      <c r="B17" s="4">
        <v>1365509</v>
      </c>
      <c r="C17" s="4">
        <v>30684</v>
      </c>
      <c r="D17" s="4">
        <v>49675</v>
      </c>
      <c r="E17" s="4">
        <v>35073</v>
      </c>
      <c r="F17" s="4">
        <v>120071</v>
      </c>
      <c r="G17" s="4">
        <v>33617</v>
      </c>
      <c r="H17" s="4">
        <v>28543</v>
      </c>
      <c r="I17" s="4">
        <f t="shared" si="1"/>
        <v>297663</v>
      </c>
      <c r="J17" s="4">
        <f t="shared" si="2"/>
        <v>1067846</v>
      </c>
      <c r="K17" s="12">
        <f t="shared" si="3"/>
        <v>75820</v>
      </c>
      <c r="L17" s="13">
        <f t="shared" si="4"/>
        <v>221843</v>
      </c>
      <c r="M17" s="4">
        <v>1904</v>
      </c>
      <c r="N17" s="4">
        <v>7778</v>
      </c>
      <c r="O17" s="4">
        <v>367</v>
      </c>
      <c r="P17" s="4">
        <v>630</v>
      </c>
      <c r="Q17" s="4">
        <v>20005</v>
      </c>
      <c r="R17" s="4">
        <v>3377</v>
      </c>
      <c r="S17" s="4">
        <v>13</v>
      </c>
      <c r="T17" s="4">
        <v>0</v>
      </c>
      <c r="U17" s="11">
        <v>14</v>
      </c>
      <c r="V17" s="4">
        <v>1</v>
      </c>
      <c r="W17" s="4">
        <v>0</v>
      </c>
      <c r="X17" s="4">
        <v>52</v>
      </c>
      <c r="Y17" s="11">
        <v>391</v>
      </c>
      <c r="Z17" s="4">
        <v>11</v>
      </c>
      <c r="AA17" s="4">
        <v>1792</v>
      </c>
      <c r="AB17" s="4">
        <v>799</v>
      </c>
      <c r="AC17" s="4">
        <v>1</v>
      </c>
      <c r="AD17" s="4">
        <v>5</v>
      </c>
      <c r="AE17" s="4">
        <v>0</v>
      </c>
      <c r="AF17" s="4">
        <v>14</v>
      </c>
      <c r="AG17" s="4">
        <v>0</v>
      </c>
      <c r="AH17" s="4">
        <v>1</v>
      </c>
      <c r="AI17" s="4">
        <v>1</v>
      </c>
      <c r="AJ17" s="4">
        <v>10244</v>
      </c>
      <c r="AK17" s="4">
        <v>0</v>
      </c>
      <c r="AL17" s="4">
        <v>411</v>
      </c>
      <c r="AM17" s="4">
        <v>32</v>
      </c>
      <c r="AN17" s="4">
        <v>2</v>
      </c>
      <c r="AO17" s="4">
        <v>0</v>
      </c>
      <c r="AP17" s="4">
        <v>12</v>
      </c>
      <c r="AQ17" s="4">
        <v>1</v>
      </c>
      <c r="AR17" s="4">
        <v>0</v>
      </c>
      <c r="AS17" s="4">
        <v>0</v>
      </c>
      <c r="AT17" s="4">
        <v>2</v>
      </c>
      <c r="AU17" s="4">
        <v>282</v>
      </c>
      <c r="AV17" s="4">
        <v>0</v>
      </c>
      <c r="AW17" s="4">
        <v>3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30</v>
      </c>
      <c r="BD17" s="4">
        <v>0</v>
      </c>
      <c r="BE17" s="4">
        <v>252</v>
      </c>
      <c r="BF17" s="4">
        <v>8</v>
      </c>
      <c r="BG17" s="4">
        <v>0</v>
      </c>
      <c r="BH17" s="4">
        <v>0</v>
      </c>
      <c r="BI17" s="4">
        <v>0</v>
      </c>
      <c r="BJ17" s="4">
        <v>0</v>
      </c>
      <c r="BK17" s="4">
        <v>235</v>
      </c>
      <c r="BL17" s="4">
        <v>115</v>
      </c>
      <c r="BM17" s="4">
        <v>0</v>
      </c>
      <c r="BN17" s="4">
        <v>6</v>
      </c>
      <c r="BO17" s="4">
        <v>21</v>
      </c>
      <c r="BP17" s="4">
        <v>4</v>
      </c>
      <c r="BQ17" s="4">
        <v>37</v>
      </c>
      <c r="BR17" s="4">
        <v>5</v>
      </c>
      <c r="BS17" s="4">
        <v>55</v>
      </c>
      <c r="BT17" s="4">
        <v>7196</v>
      </c>
      <c r="BU17" s="4">
        <v>0</v>
      </c>
      <c r="BV17" s="4">
        <v>574</v>
      </c>
      <c r="BW17" s="4">
        <v>428</v>
      </c>
      <c r="BX17" s="4">
        <v>23</v>
      </c>
      <c r="BY17" s="4">
        <v>0</v>
      </c>
      <c r="BZ17" s="4">
        <v>0</v>
      </c>
      <c r="CA17" s="4">
        <v>0</v>
      </c>
      <c r="CB17" s="4">
        <v>7</v>
      </c>
      <c r="CC17" s="4">
        <v>1</v>
      </c>
      <c r="CD17" s="4">
        <v>6</v>
      </c>
      <c r="CE17" s="4">
        <v>6206</v>
      </c>
      <c r="CF17" s="4">
        <v>0</v>
      </c>
      <c r="CG17" s="4">
        <v>5</v>
      </c>
      <c r="CH17" s="4">
        <v>34</v>
      </c>
      <c r="CI17" s="4">
        <v>2921</v>
      </c>
      <c r="CJ17" s="4">
        <v>8420</v>
      </c>
      <c r="CK17" s="4">
        <v>364</v>
      </c>
      <c r="CL17" s="13">
        <v>723</v>
      </c>
      <c r="CM17" s="4">
        <f t="shared" si="5"/>
        <v>30684</v>
      </c>
      <c r="CN17" s="4">
        <f t="shared" si="6"/>
        <v>6456</v>
      </c>
      <c r="CO17" s="4">
        <f t="shared" si="7"/>
        <v>10705</v>
      </c>
      <c r="CP17" s="4">
        <f t="shared" si="8"/>
        <v>330</v>
      </c>
      <c r="CQ17" s="4">
        <f t="shared" si="9"/>
        <v>8959</v>
      </c>
      <c r="CR17" s="4">
        <f t="shared" si="10"/>
        <v>18687</v>
      </c>
      <c r="CS17" s="4">
        <f t="shared" si="11"/>
        <v>0</v>
      </c>
      <c r="CT17" s="4">
        <f t="shared" si="12"/>
        <v>43219</v>
      </c>
      <c r="CU17" s="4">
        <f t="shared" si="13"/>
        <v>24368</v>
      </c>
      <c r="CV17" s="4">
        <f t="shared" si="14"/>
        <v>119741</v>
      </c>
      <c r="CW17" s="4">
        <f t="shared" si="15"/>
        <v>24658</v>
      </c>
      <c r="CX17" s="13">
        <f t="shared" si="16"/>
        <v>9856</v>
      </c>
      <c r="CY17" s="4">
        <f t="shared" si="17"/>
        <v>70376</v>
      </c>
      <c r="CZ17" s="4">
        <f t="shared" si="18"/>
        <v>21002</v>
      </c>
      <c r="DA17" s="4">
        <f t="shared" si="19"/>
        <v>7778</v>
      </c>
      <c r="DB17" s="4">
        <f t="shared" si="20"/>
        <v>428</v>
      </c>
      <c r="DC17" s="4">
        <f t="shared" si="21"/>
        <v>7196</v>
      </c>
      <c r="DD17" s="4">
        <f t="shared" si="22"/>
        <v>257</v>
      </c>
      <c r="DE17" s="4">
        <f t="shared" si="23"/>
        <v>10244</v>
      </c>
      <c r="DF17" s="4">
        <f t="shared" si="24"/>
        <v>3377</v>
      </c>
      <c r="DG17" s="4">
        <f t="shared" si="25"/>
        <v>2183</v>
      </c>
      <c r="DH17" s="4">
        <f t="shared" si="26"/>
        <v>2921</v>
      </c>
      <c r="DI17" s="4">
        <f t="shared" si="27"/>
        <v>8784</v>
      </c>
      <c r="DJ17" s="4">
        <f t="shared" si="28"/>
        <v>6206</v>
      </c>
    </row>
    <row r="18" spans="1:114">
      <c r="A18" s="23" t="s">
        <v>176</v>
      </c>
      <c r="B18" s="4">
        <v>632422</v>
      </c>
      <c r="C18" s="4">
        <v>17684</v>
      </c>
      <c r="D18" s="4">
        <v>18562</v>
      </c>
      <c r="E18" s="4">
        <v>14490</v>
      </c>
      <c r="F18" s="4">
        <v>40882</v>
      </c>
      <c r="G18" s="4">
        <v>13484</v>
      </c>
      <c r="H18" s="4">
        <v>17644</v>
      </c>
      <c r="I18" s="4">
        <f t="shared" si="1"/>
        <v>122746</v>
      </c>
      <c r="J18" s="4">
        <f t="shared" si="2"/>
        <v>509676</v>
      </c>
      <c r="K18" s="12">
        <f t="shared" si="3"/>
        <v>36101</v>
      </c>
      <c r="L18" s="13">
        <f t="shared" si="4"/>
        <v>86645</v>
      </c>
      <c r="M18" s="4">
        <v>2555</v>
      </c>
      <c r="N18" s="4">
        <v>4475</v>
      </c>
      <c r="O18" s="4">
        <v>431</v>
      </c>
      <c r="P18" s="4">
        <v>246</v>
      </c>
      <c r="Q18" s="4">
        <v>9977</v>
      </c>
      <c r="R18" s="4">
        <v>393</v>
      </c>
      <c r="S18" s="4">
        <v>64</v>
      </c>
      <c r="T18" s="4">
        <v>0</v>
      </c>
      <c r="U18" s="4">
        <v>0</v>
      </c>
      <c r="V18" s="4">
        <v>3</v>
      </c>
      <c r="W18" s="4">
        <v>0</v>
      </c>
      <c r="X18" s="4">
        <v>3</v>
      </c>
      <c r="Y18" s="11">
        <v>24</v>
      </c>
      <c r="Z18" s="4">
        <v>0</v>
      </c>
      <c r="AA18" s="4">
        <v>876</v>
      </c>
      <c r="AB18" s="4">
        <v>252</v>
      </c>
      <c r="AC18" s="4">
        <v>0</v>
      </c>
      <c r="AD18" s="4">
        <v>16</v>
      </c>
      <c r="AE18" s="4">
        <v>27</v>
      </c>
      <c r="AF18" s="4">
        <v>17</v>
      </c>
      <c r="AG18" s="4">
        <v>0</v>
      </c>
      <c r="AH18" s="4">
        <v>8</v>
      </c>
      <c r="AI18" s="4">
        <v>0</v>
      </c>
      <c r="AJ18" s="4">
        <v>5750</v>
      </c>
      <c r="AK18" s="4">
        <v>0</v>
      </c>
      <c r="AL18" s="4">
        <v>257</v>
      </c>
      <c r="AM18" s="4">
        <v>16</v>
      </c>
      <c r="AN18" s="4">
        <v>29</v>
      </c>
      <c r="AO18" s="4">
        <v>0</v>
      </c>
      <c r="AP18" s="4">
        <v>6</v>
      </c>
      <c r="AQ18" s="4">
        <v>3</v>
      </c>
      <c r="AR18" s="4">
        <v>16</v>
      </c>
      <c r="AS18" s="4">
        <v>0</v>
      </c>
      <c r="AT18" s="4">
        <v>0</v>
      </c>
      <c r="AU18" s="4">
        <v>0</v>
      </c>
      <c r="AV18" s="4">
        <v>0</v>
      </c>
      <c r="AW18" s="4">
        <v>11</v>
      </c>
      <c r="AX18" s="4">
        <v>0</v>
      </c>
      <c r="AY18" s="4">
        <v>9</v>
      </c>
      <c r="AZ18" s="4">
        <v>0</v>
      </c>
      <c r="BA18" s="4">
        <v>0</v>
      </c>
      <c r="BB18" s="4">
        <v>0</v>
      </c>
      <c r="BC18" s="4">
        <v>58</v>
      </c>
      <c r="BD18" s="4">
        <v>0</v>
      </c>
      <c r="BE18" s="4">
        <v>344</v>
      </c>
      <c r="BF18" s="4">
        <v>23</v>
      </c>
      <c r="BG18" s="4">
        <v>0</v>
      </c>
      <c r="BH18" s="4">
        <v>0</v>
      </c>
      <c r="BI18" s="4">
        <v>0</v>
      </c>
      <c r="BJ18" s="4">
        <v>0</v>
      </c>
      <c r="BK18" s="4">
        <v>336</v>
      </c>
      <c r="BL18" s="4">
        <v>191</v>
      </c>
      <c r="BM18" s="4">
        <v>0</v>
      </c>
      <c r="BN18" s="4">
        <v>32</v>
      </c>
      <c r="BO18" s="4">
        <v>0</v>
      </c>
      <c r="BP18" s="4">
        <v>37</v>
      </c>
      <c r="BQ18" s="4">
        <v>120</v>
      </c>
      <c r="BR18" s="4">
        <v>2</v>
      </c>
      <c r="BS18" s="4">
        <v>9</v>
      </c>
      <c r="BT18" s="4">
        <v>1005</v>
      </c>
      <c r="BU18" s="4">
        <v>0</v>
      </c>
      <c r="BV18" s="4">
        <v>225</v>
      </c>
      <c r="BW18" s="4">
        <v>640</v>
      </c>
      <c r="BX18" s="4">
        <v>26</v>
      </c>
      <c r="BY18" s="4">
        <v>0</v>
      </c>
      <c r="BZ18" s="4">
        <v>0</v>
      </c>
      <c r="CA18" s="4">
        <v>0</v>
      </c>
      <c r="CB18" s="4">
        <v>7</v>
      </c>
      <c r="CC18" s="4">
        <v>0</v>
      </c>
      <c r="CD18" s="4">
        <v>65</v>
      </c>
      <c r="CE18" s="4">
        <v>2362</v>
      </c>
      <c r="CF18" s="4">
        <v>0</v>
      </c>
      <c r="CG18" s="4">
        <v>3</v>
      </c>
      <c r="CH18" s="4">
        <v>179</v>
      </c>
      <c r="CI18" s="4">
        <v>1416</v>
      </c>
      <c r="CJ18" s="4">
        <v>3135</v>
      </c>
      <c r="CK18" s="4">
        <v>250</v>
      </c>
      <c r="CL18" s="13">
        <v>172</v>
      </c>
      <c r="CM18" s="4">
        <f t="shared" si="5"/>
        <v>17684</v>
      </c>
      <c r="CN18" s="4">
        <f t="shared" si="6"/>
        <v>1631</v>
      </c>
      <c r="CO18" s="4">
        <f t="shared" si="7"/>
        <v>6104</v>
      </c>
      <c r="CP18" s="4">
        <f t="shared" si="8"/>
        <v>103</v>
      </c>
      <c r="CQ18" s="4">
        <f t="shared" si="9"/>
        <v>2990</v>
      </c>
      <c r="CR18" s="4">
        <f t="shared" si="10"/>
        <v>7589</v>
      </c>
      <c r="CS18" s="4">
        <f t="shared" si="11"/>
        <v>0</v>
      </c>
      <c r="CT18" s="4">
        <f t="shared" si="12"/>
        <v>16931</v>
      </c>
      <c r="CU18" s="4">
        <f t="shared" si="13"/>
        <v>8386</v>
      </c>
      <c r="CV18" s="4">
        <f t="shared" si="14"/>
        <v>40779</v>
      </c>
      <c r="CW18" s="4">
        <f t="shared" si="15"/>
        <v>10494</v>
      </c>
      <c r="CX18" s="13">
        <f t="shared" si="16"/>
        <v>10055</v>
      </c>
      <c r="CY18" s="4">
        <f t="shared" si="17"/>
        <v>31326</v>
      </c>
      <c r="CZ18" s="4">
        <f t="shared" si="18"/>
        <v>10654</v>
      </c>
      <c r="DA18" s="4">
        <f t="shared" si="19"/>
        <v>4475</v>
      </c>
      <c r="DB18" s="4">
        <f t="shared" si="20"/>
        <v>640</v>
      </c>
      <c r="DC18" s="4">
        <f t="shared" si="21"/>
        <v>1005</v>
      </c>
      <c r="DD18" s="4">
        <f t="shared" si="22"/>
        <v>346</v>
      </c>
      <c r="DE18" s="4">
        <f t="shared" si="23"/>
        <v>5750</v>
      </c>
      <c r="DF18" s="4">
        <f t="shared" si="24"/>
        <v>393</v>
      </c>
      <c r="DG18" s="4">
        <f t="shared" si="25"/>
        <v>900</v>
      </c>
      <c r="DH18" s="4">
        <f t="shared" si="26"/>
        <v>1416</v>
      </c>
      <c r="DI18" s="4">
        <f t="shared" si="27"/>
        <v>3385</v>
      </c>
      <c r="DJ18" s="4">
        <f t="shared" si="28"/>
        <v>2362</v>
      </c>
    </row>
    <row r="19" spans="1:114">
      <c r="A19" s="23" t="s">
        <v>178</v>
      </c>
      <c r="B19" s="4">
        <v>584046</v>
      </c>
      <c r="C19" s="4">
        <v>22537</v>
      </c>
      <c r="D19" s="4">
        <v>17310</v>
      </c>
      <c r="E19" s="4">
        <v>20954</v>
      </c>
      <c r="F19" s="4">
        <v>35701</v>
      </c>
      <c r="G19" s="4">
        <v>18492</v>
      </c>
      <c r="H19" s="4">
        <v>16791</v>
      </c>
      <c r="I19" s="4">
        <f t="shared" si="1"/>
        <v>131785</v>
      </c>
      <c r="J19" s="4">
        <f t="shared" si="2"/>
        <v>452261</v>
      </c>
      <c r="K19" s="12">
        <f t="shared" si="3"/>
        <v>49476</v>
      </c>
      <c r="L19" s="13">
        <f t="shared" si="4"/>
        <v>82309</v>
      </c>
      <c r="M19" s="4">
        <v>2878</v>
      </c>
      <c r="N19" s="4">
        <v>6249</v>
      </c>
      <c r="O19" s="4">
        <v>534</v>
      </c>
      <c r="P19" s="4">
        <v>525</v>
      </c>
      <c r="Q19" s="4">
        <v>12351</v>
      </c>
      <c r="R19" s="4">
        <v>593</v>
      </c>
      <c r="S19" s="4">
        <v>77</v>
      </c>
      <c r="T19" s="4">
        <v>0</v>
      </c>
      <c r="U19" s="4">
        <v>0</v>
      </c>
      <c r="V19" s="4">
        <v>1</v>
      </c>
      <c r="W19" s="4">
        <v>0</v>
      </c>
      <c r="X19" s="4">
        <v>12</v>
      </c>
      <c r="Y19" s="11">
        <v>60</v>
      </c>
      <c r="Z19" s="4">
        <v>0</v>
      </c>
      <c r="AA19" s="4">
        <v>1038</v>
      </c>
      <c r="AB19" s="4">
        <v>285</v>
      </c>
      <c r="AC19" s="4">
        <v>1</v>
      </c>
      <c r="AD19" s="4">
        <v>24</v>
      </c>
      <c r="AE19" s="4">
        <v>33</v>
      </c>
      <c r="AF19" s="4">
        <v>55</v>
      </c>
      <c r="AG19" s="4">
        <v>0</v>
      </c>
      <c r="AH19" s="4">
        <v>18</v>
      </c>
      <c r="AI19" s="4">
        <v>1</v>
      </c>
      <c r="AJ19" s="4">
        <v>8850</v>
      </c>
      <c r="AK19" s="4">
        <v>0</v>
      </c>
      <c r="AL19" s="4">
        <v>457</v>
      </c>
      <c r="AM19" s="4">
        <v>116</v>
      </c>
      <c r="AN19" s="4">
        <v>2</v>
      </c>
      <c r="AO19" s="4">
        <v>14</v>
      </c>
      <c r="AP19" s="4">
        <v>72</v>
      </c>
      <c r="AQ19" s="4">
        <v>23</v>
      </c>
      <c r="AR19" s="4">
        <v>51</v>
      </c>
      <c r="AS19" s="4">
        <v>8</v>
      </c>
      <c r="AT19" s="4">
        <v>0</v>
      </c>
      <c r="AU19" s="4">
        <v>54</v>
      </c>
      <c r="AV19" s="4">
        <v>0</v>
      </c>
      <c r="AW19" s="4">
        <v>14</v>
      </c>
      <c r="AX19" s="4">
        <v>8</v>
      </c>
      <c r="AY19" s="4">
        <v>11</v>
      </c>
      <c r="AZ19" s="4">
        <v>11</v>
      </c>
      <c r="BA19" s="4">
        <v>0</v>
      </c>
      <c r="BB19" s="4">
        <v>11</v>
      </c>
      <c r="BC19" s="4">
        <v>135</v>
      </c>
      <c r="BD19" s="4">
        <v>0</v>
      </c>
      <c r="BE19" s="4">
        <v>621</v>
      </c>
      <c r="BF19" s="4">
        <v>9</v>
      </c>
      <c r="BG19" s="4">
        <v>36</v>
      </c>
      <c r="BH19" s="4">
        <v>0</v>
      </c>
      <c r="BI19" s="4">
        <v>0</v>
      </c>
      <c r="BJ19" s="4">
        <v>0</v>
      </c>
      <c r="BK19" s="4">
        <v>629</v>
      </c>
      <c r="BL19" s="4">
        <v>128</v>
      </c>
      <c r="BM19" s="4">
        <v>0</v>
      </c>
      <c r="BN19" s="4">
        <v>8</v>
      </c>
      <c r="BO19" s="4">
        <v>77</v>
      </c>
      <c r="BP19" s="4">
        <v>55</v>
      </c>
      <c r="BQ19" s="4">
        <v>287</v>
      </c>
      <c r="BR19" s="4">
        <v>52</v>
      </c>
      <c r="BS19" s="4">
        <v>37</v>
      </c>
      <c r="BT19" s="4">
        <v>1764</v>
      </c>
      <c r="BU19" s="4">
        <v>0</v>
      </c>
      <c r="BV19" s="4">
        <v>299</v>
      </c>
      <c r="BW19" s="4">
        <v>1415</v>
      </c>
      <c r="BX19" s="4">
        <v>35</v>
      </c>
      <c r="BY19" s="4">
        <v>0</v>
      </c>
      <c r="BZ19" s="4">
        <v>0</v>
      </c>
      <c r="CA19" s="4">
        <v>0</v>
      </c>
      <c r="CB19" s="4">
        <v>116</v>
      </c>
      <c r="CC19" s="4">
        <v>29</v>
      </c>
      <c r="CD19" s="4">
        <v>74</v>
      </c>
      <c r="CE19" s="4">
        <v>2566</v>
      </c>
      <c r="CF19" s="4">
        <v>0</v>
      </c>
      <c r="CG19" s="4">
        <v>12</v>
      </c>
      <c r="CH19" s="4">
        <v>242</v>
      </c>
      <c r="CI19" s="4">
        <v>2060</v>
      </c>
      <c r="CJ19" s="4">
        <v>3117</v>
      </c>
      <c r="CK19" s="4">
        <v>953</v>
      </c>
      <c r="CL19" s="13">
        <v>312</v>
      </c>
      <c r="CM19" s="4">
        <f t="shared" si="5"/>
        <v>22537</v>
      </c>
      <c r="CN19" s="4">
        <f t="shared" si="6"/>
        <v>2091</v>
      </c>
      <c r="CO19" s="4">
        <f t="shared" si="7"/>
        <v>9532</v>
      </c>
      <c r="CP19" s="4">
        <f t="shared" si="8"/>
        <v>412</v>
      </c>
      <c r="CQ19" s="4">
        <f t="shared" si="9"/>
        <v>5452</v>
      </c>
      <c r="CR19" s="4">
        <f t="shared" si="10"/>
        <v>9481</v>
      </c>
      <c r="CS19" s="4">
        <f t="shared" si="11"/>
        <v>0</v>
      </c>
      <c r="CT19" s="4">
        <f t="shared" si="12"/>
        <v>15219</v>
      </c>
      <c r="CU19" s="4">
        <f t="shared" si="13"/>
        <v>11422</v>
      </c>
      <c r="CV19" s="4">
        <f t="shared" si="14"/>
        <v>35289</v>
      </c>
      <c r="CW19" s="4">
        <f t="shared" si="15"/>
        <v>13040</v>
      </c>
      <c r="CX19" s="13">
        <f t="shared" si="16"/>
        <v>7310</v>
      </c>
      <c r="CY19" s="4">
        <f t="shared" si="17"/>
        <v>42748</v>
      </c>
      <c r="CZ19" s="4">
        <f t="shared" si="18"/>
        <v>13410</v>
      </c>
      <c r="DA19" s="4">
        <f t="shared" si="19"/>
        <v>6249</v>
      </c>
      <c r="DB19" s="4">
        <f t="shared" si="20"/>
        <v>1415</v>
      </c>
      <c r="DC19" s="4">
        <f t="shared" si="21"/>
        <v>1764</v>
      </c>
      <c r="DD19" s="4">
        <f t="shared" si="22"/>
        <v>673</v>
      </c>
      <c r="DE19" s="4">
        <f t="shared" si="23"/>
        <v>8850</v>
      </c>
      <c r="DF19" s="4">
        <f t="shared" si="24"/>
        <v>593</v>
      </c>
      <c r="DG19" s="4">
        <f t="shared" si="25"/>
        <v>1098</v>
      </c>
      <c r="DH19" s="4">
        <f t="shared" si="26"/>
        <v>2060</v>
      </c>
      <c r="DI19" s="4">
        <f t="shared" si="27"/>
        <v>4070</v>
      </c>
      <c r="DJ19" s="4">
        <f t="shared" si="28"/>
        <v>2566</v>
      </c>
    </row>
    <row r="20" spans="1:114">
      <c r="A20" s="25" t="s">
        <v>183</v>
      </c>
      <c r="B20" s="4">
        <v>196793</v>
      </c>
      <c r="C20" s="4">
        <v>6687</v>
      </c>
      <c r="D20" s="4">
        <v>4745</v>
      </c>
      <c r="E20" s="4">
        <v>5018</v>
      </c>
      <c r="F20" s="4">
        <v>13478</v>
      </c>
      <c r="G20" s="4">
        <v>5616</v>
      </c>
      <c r="H20" s="4">
        <v>3715</v>
      </c>
      <c r="I20" s="4">
        <f t="shared" si="1"/>
        <v>39259</v>
      </c>
      <c r="J20" s="4">
        <f t="shared" si="2"/>
        <v>157534</v>
      </c>
      <c r="K20" s="12">
        <f t="shared" si="3"/>
        <v>11958</v>
      </c>
      <c r="L20" s="13">
        <f t="shared" si="4"/>
        <v>27301</v>
      </c>
      <c r="M20" s="4">
        <v>649</v>
      </c>
      <c r="N20" s="4">
        <v>1780</v>
      </c>
      <c r="O20" s="4">
        <v>169</v>
      </c>
      <c r="P20" s="4">
        <v>110</v>
      </c>
      <c r="Q20" s="4">
        <v>3979</v>
      </c>
      <c r="R20" s="4">
        <v>99</v>
      </c>
      <c r="S20" s="4">
        <v>15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11">
        <v>12</v>
      </c>
      <c r="Z20" s="4">
        <v>6</v>
      </c>
      <c r="AA20" s="4">
        <v>157</v>
      </c>
      <c r="AB20" s="4">
        <v>78</v>
      </c>
      <c r="AC20" s="4">
        <v>1</v>
      </c>
      <c r="AD20" s="4">
        <v>3</v>
      </c>
      <c r="AE20" s="4">
        <v>7</v>
      </c>
      <c r="AF20" s="4">
        <v>3</v>
      </c>
      <c r="AG20" s="4">
        <v>0</v>
      </c>
      <c r="AH20" s="4">
        <v>3</v>
      </c>
      <c r="AI20" s="4">
        <v>1</v>
      </c>
      <c r="AJ20" s="4">
        <v>2118</v>
      </c>
      <c r="AK20" s="4">
        <v>0</v>
      </c>
      <c r="AL20" s="4">
        <v>82</v>
      </c>
      <c r="AM20" s="4">
        <v>65</v>
      </c>
      <c r="AN20" s="4">
        <v>8</v>
      </c>
      <c r="AO20" s="4">
        <v>0</v>
      </c>
      <c r="AP20" s="4">
        <v>3</v>
      </c>
      <c r="AQ20" s="4">
        <v>29</v>
      </c>
      <c r="AR20" s="4">
        <v>21</v>
      </c>
      <c r="AS20" s="4">
        <v>1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4</v>
      </c>
      <c r="BA20" s="4">
        <v>0</v>
      </c>
      <c r="BB20" s="4">
        <v>1</v>
      </c>
      <c r="BC20" s="4">
        <v>47</v>
      </c>
      <c r="BD20" s="4">
        <v>0</v>
      </c>
      <c r="BE20" s="4">
        <v>118</v>
      </c>
      <c r="BF20" s="4">
        <v>9</v>
      </c>
      <c r="BG20" s="4">
        <v>0</v>
      </c>
      <c r="BH20" s="4">
        <v>0</v>
      </c>
      <c r="BI20" s="4">
        <v>0</v>
      </c>
      <c r="BJ20" s="4">
        <v>0</v>
      </c>
      <c r="BK20" s="4">
        <v>60</v>
      </c>
      <c r="BL20" s="4">
        <v>32</v>
      </c>
      <c r="BM20" s="4">
        <v>0</v>
      </c>
      <c r="BN20" s="4">
        <v>3</v>
      </c>
      <c r="BO20" s="4">
        <v>21</v>
      </c>
      <c r="BP20" s="4">
        <v>2</v>
      </c>
      <c r="BQ20" s="4">
        <v>18</v>
      </c>
      <c r="BR20" s="4">
        <v>2</v>
      </c>
      <c r="BS20" s="4">
        <v>6</v>
      </c>
      <c r="BT20" s="4">
        <v>248</v>
      </c>
      <c r="BU20" s="4">
        <v>1</v>
      </c>
      <c r="BV20" s="4">
        <v>64</v>
      </c>
      <c r="BW20" s="4">
        <v>250</v>
      </c>
      <c r="BX20" s="4">
        <v>8</v>
      </c>
      <c r="BY20" s="4">
        <v>0</v>
      </c>
      <c r="BZ20" s="4">
        <v>0</v>
      </c>
      <c r="CA20" s="4">
        <v>2</v>
      </c>
      <c r="CB20" s="4">
        <v>23</v>
      </c>
      <c r="CC20" s="4">
        <v>1</v>
      </c>
      <c r="CD20" s="4">
        <v>32</v>
      </c>
      <c r="CE20" s="4">
        <v>673</v>
      </c>
      <c r="CF20" s="4">
        <v>0</v>
      </c>
      <c r="CG20" s="4">
        <v>13</v>
      </c>
      <c r="CH20" s="4">
        <v>27</v>
      </c>
      <c r="CI20" s="4">
        <v>316</v>
      </c>
      <c r="CJ20" s="4">
        <v>410</v>
      </c>
      <c r="CK20" s="4">
        <v>96</v>
      </c>
      <c r="CL20" s="13">
        <v>70</v>
      </c>
      <c r="CM20" s="4">
        <f t="shared" si="5"/>
        <v>6687</v>
      </c>
      <c r="CN20" s="4">
        <f t="shared" si="6"/>
        <v>372</v>
      </c>
      <c r="CO20" s="4">
        <f t="shared" si="7"/>
        <v>2287</v>
      </c>
      <c r="CP20" s="4">
        <f t="shared" si="8"/>
        <v>108</v>
      </c>
      <c r="CQ20" s="4">
        <f t="shared" si="9"/>
        <v>844</v>
      </c>
      <c r="CR20" s="4">
        <f t="shared" si="10"/>
        <v>1661</v>
      </c>
      <c r="CS20" s="4">
        <f t="shared" si="11"/>
        <v>0</v>
      </c>
      <c r="CT20" s="4">
        <f t="shared" si="12"/>
        <v>4373</v>
      </c>
      <c r="CU20" s="4">
        <f t="shared" si="13"/>
        <v>2731</v>
      </c>
      <c r="CV20" s="4">
        <f t="shared" si="14"/>
        <v>13370</v>
      </c>
      <c r="CW20" s="4">
        <f t="shared" si="15"/>
        <v>4772</v>
      </c>
      <c r="CX20" s="13">
        <f t="shared" si="16"/>
        <v>2054</v>
      </c>
      <c r="CY20" s="4">
        <f t="shared" si="17"/>
        <v>10537</v>
      </c>
      <c r="CZ20" s="4">
        <f t="shared" si="18"/>
        <v>4258</v>
      </c>
      <c r="DA20" s="4">
        <f t="shared" si="19"/>
        <v>1780</v>
      </c>
      <c r="DB20" s="4">
        <f t="shared" si="20"/>
        <v>250</v>
      </c>
      <c r="DC20" s="4">
        <f t="shared" si="21"/>
        <v>248</v>
      </c>
      <c r="DD20" s="4">
        <f t="shared" si="22"/>
        <v>120</v>
      </c>
      <c r="DE20" s="4">
        <f t="shared" si="23"/>
        <v>2118</v>
      </c>
      <c r="DF20" s="4">
        <f t="shared" si="24"/>
        <v>99</v>
      </c>
      <c r="DG20" s="4">
        <f t="shared" si="25"/>
        <v>169</v>
      </c>
      <c r="DH20" s="4">
        <f t="shared" si="26"/>
        <v>316</v>
      </c>
      <c r="DI20" s="4">
        <f t="shared" si="27"/>
        <v>506</v>
      </c>
      <c r="DJ20" s="4">
        <f t="shared" si="28"/>
        <v>673</v>
      </c>
    </row>
    <row r="21" spans="1:114">
      <c r="A21" s="25" t="s">
        <v>193</v>
      </c>
      <c r="B21" s="4">
        <v>1743482</v>
      </c>
      <c r="C21" s="4">
        <v>50571</v>
      </c>
      <c r="D21" s="4">
        <v>33110</v>
      </c>
      <c r="E21" s="4">
        <v>43051</v>
      </c>
      <c r="F21" s="4">
        <v>67853</v>
      </c>
      <c r="G21" s="4">
        <v>39182</v>
      </c>
      <c r="H21" s="4">
        <v>47588</v>
      </c>
      <c r="I21" s="4">
        <f t="shared" si="1"/>
        <v>281355</v>
      </c>
      <c r="J21" s="4">
        <f t="shared" si="2"/>
        <v>1462127</v>
      </c>
      <c r="K21" s="12">
        <f t="shared" si="3"/>
        <v>115431</v>
      </c>
      <c r="L21" s="13">
        <f t="shared" si="4"/>
        <v>165924</v>
      </c>
      <c r="M21" s="4">
        <v>7916</v>
      </c>
      <c r="N21" s="4">
        <v>13652</v>
      </c>
      <c r="O21" s="4">
        <v>2777</v>
      </c>
      <c r="P21" s="4">
        <v>1887</v>
      </c>
      <c r="Q21" s="4">
        <v>24339</v>
      </c>
      <c r="R21" s="4">
        <v>1502</v>
      </c>
      <c r="S21" s="4">
        <v>190</v>
      </c>
      <c r="T21" s="4">
        <v>15</v>
      </c>
      <c r="U21" s="11">
        <v>24</v>
      </c>
      <c r="V21" s="4">
        <v>40</v>
      </c>
      <c r="W21" s="4">
        <v>1</v>
      </c>
      <c r="X21" s="4">
        <v>52</v>
      </c>
      <c r="Y21" s="11">
        <v>95</v>
      </c>
      <c r="Z21" s="4">
        <v>48</v>
      </c>
      <c r="AA21" s="4">
        <v>2544</v>
      </c>
      <c r="AB21" s="4">
        <v>748</v>
      </c>
      <c r="AC21" s="4">
        <v>43</v>
      </c>
      <c r="AD21" s="4">
        <v>86</v>
      </c>
      <c r="AE21" s="4">
        <v>206</v>
      </c>
      <c r="AF21" s="4">
        <v>202</v>
      </c>
      <c r="AG21" s="4">
        <v>28</v>
      </c>
      <c r="AH21" s="4">
        <v>33</v>
      </c>
      <c r="AI21" s="4">
        <v>66</v>
      </c>
      <c r="AJ21" s="4">
        <v>17941</v>
      </c>
      <c r="AK21" s="4">
        <v>16</v>
      </c>
      <c r="AL21" s="4">
        <v>826</v>
      </c>
      <c r="AM21" s="4">
        <v>473</v>
      </c>
      <c r="AN21" s="4">
        <v>49</v>
      </c>
      <c r="AO21" s="4">
        <v>22</v>
      </c>
      <c r="AP21" s="4">
        <v>187</v>
      </c>
      <c r="AQ21" s="4">
        <v>111</v>
      </c>
      <c r="AR21" s="4">
        <v>143</v>
      </c>
      <c r="AS21" s="4">
        <v>0</v>
      </c>
      <c r="AT21" s="4">
        <v>56</v>
      </c>
      <c r="AU21" s="4">
        <v>125</v>
      </c>
      <c r="AV21" s="4">
        <v>7</v>
      </c>
      <c r="AW21" s="4">
        <v>52</v>
      </c>
      <c r="AX21" s="4">
        <v>2</v>
      </c>
      <c r="AY21" s="4">
        <v>25</v>
      </c>
      <c r="AZ21" s="4">
        <v>14</v>
      </c>
      <c r="BA21" s="1">
        <v>5</v>
      </c>
      <c r="BB21" s="4">
        <v>9</v>
      </c>
      <c r="BC21" s="4">
        <v>476</v>
      </c>
      <c r="BD21" s="4">
        <v>17</v>
      </c>
      <c r="BE21" s="4">
        <v>1056</v>
      </c>
      <c r="BF21" s="4">
        <v>230</v>
      </c>
      <c r="BG21" s="4">
        <v>21</v>
      </c>
      <c r="BH21" s="4">
        <v>0</v>
      </c>
      <c r="BI21" s="4">
        <v>8</v>
      </c>
      <c r="BJ21" s="4">
        <v>4</v>
      </c>
      <c r="BK21" s="4">
        <v>963</v>
      </c>
      <c r="BL21" s="4">
        <v>383</v>
      </c>
      <c r="BM21" s="4">
        <v>3</v>
      </c>
      <c r="BN21" s="4">
        <v>75</v>
      </c>
      <c r="BO21" s="4">
        <v>362</v>
      </c>
      <c r="BP21" s="4">
        <v>127</v>
      </c>
      <c r="BQ21" s="4">
        <v>453</v>
      </c>
      <c r="BR21" s="4">
        <v>123</v>
      </c>
      <c r="BS21" s="4">
        <v>166</v>
      </c>
      <c r="BT21" s="4">
        <v>3456</v>
      </c>
      <c r="BU21" s="4">
        <v>0</v>
      </c>
      <c r="BV21" s="4">
        <v>2949</v>
      </c>
      <c r="BW21" s="4">
        <v>2659</v>
      </c>
      <c r="BX21" s="4">
        <v>307</v>
      </c>
      <c r="BY21" s="4">
        <v>14</v>
      </c>
      <c r="BZ21" s="4">
        <v>8</v>
      </c>
      <c r="CA21" s="4">
        <v>1</v>
      </c>
      <c r="CB21" s="4">
        <v>157</v>
      </c>
      <c r="CC21" s="4">
        <v>91</v>
      </c>
      <c r="CD21" s="4">
        <v>196</v>
      </c>
      <c r="CE21" s="4">
        <v>7249</v>
      </c>
      <c r="CF21" s="4">
        <v>19</v>
      </c>
      <c r="CG21" s="4">
        <v>126</v>
      </c>
      <c r="CH21" s="4">
        <v>639</v>
      </c>
      <c r="CI21" s="4">
        <v>5594</v>
      </c>
      <c r="CJ21" s="4">
        <v>8989</v>
      </c>
      <c r="CK21" s="4">
        <v>1286</v>
      </c>
      <c r="CL21" s="13">
        <v>758</v>
      </c>
      <c r="CM21" s="4">
        <f t="shared" si="5"/>
        <v>50571</v>
      </c>
      <c r="CN21" s="4">
        <f t="shared" si="6"/>
        <v>5388</v>
      </c>
      <c r="CO21" s="4">
        <f t="shared" si="7"/>
        <v>19840</v>
      </c>
      <c r="CP21" s="4">
        <f t="shared" si="8"/>
        <v>1251</v>
      </c>
      <c r="CQ21" s="4">
        <f t="shared" si="9"/>
        <v>13368</v>
      </c>
      <c r="CR21" s="4">
        <f t="shared" si="10"/>
        <v>25104</v>
      </c>
      <c r="CS21" s="4">
        <f t="shared" si="11"/>
        <v>0</v>
      </c>
      <c r="CT21" s="4">
        <f t="shared" si="12"/>
        <v>27722</v>
      </c>
      <c r="CU21" s="4">
        <f t="shared" si="13"/>
        <v>23211</v>
      </c>
      <c r="CV21" s="4">
        <f t="shared" si="14"/>
        <v>66602</v>
      </c>
      <c r="CW21" s="4">
        <f t="shared" si="15"/>
        <v>25814</v>
      </c>
      <c r="CX21" s="13">
        <f t="shared" si="16"/>
        <v>22484</v>
      </c>
      <c r="CY21" s="4">
        <f t="shared" si="17"/>
        <v>95149</v>
      </c>
      <c r="CZ21" s="4">
        <f t="shared" si="18"/>
        <v>29003</v>
      </c>
      <c r="DA21" s="4">
        <f t="shared" si="19"/>
        <v>13652</v>
      </c>
      <c r="DB21" s="4">
        <f t="shared" si="20"/>
        <v>2659</v>
      </c>
      <c r="DC21" s="4">
        <f t="shared" si="21"/>
        <v>3456</v>
      </c>
      <c r="DD21" s="4">
        <f t="shared" si="22"/>
        <v>1179</v>
      </c>
      <c r="DE21" s="4">
        <f t="shared" si="23"/>
        <v>17941</v>
      </c>
      <c r="DF21" s="4">
        <f t="shared" si="24"/>
        <v>1502</v>
      </c>
      <c r="DG21" s="4">
        <f t="shared" si="25"/>
        <v>2639</v>
      </c>
      <c r="DH21" s="4">
        <f t="shared" si="26"/>
        <v>5594</v>
      </c>
      <c r="DI21" s="4">
        <f t="shared" si="27"/>
        <v>10275</v>
      </c>
      <c r="DJ21" s="4">
        <f t="shared" si="28"/>
        <v>7249</v>
      </c>
    </row>
    <row r="22" spans="1:114">
      <c r="A22" s="25" t="s">
        <v>189</v>
      </c>
      <c r="B22" s="4">
        <v>1212362</v>
      </c>
      <c r="C22" s="4">
        <v>37797</v>
      </c>
      <c r="D22" s="4">
        <v>32148</v>
      </c>
      <c r="E22" s="4">
        <v>35551</v>
      </c>
      <c r="F22" s="4">
        <v>57947</v>
      </c>
      <c r="G22" s="4">
        <v>35652</v>
      </c>
      <c r="H22" s="4">
        <v>42373</v>
      </c>
      <c r="I22" s="4">
        <f t="shared" si="1"/>
        <v>241468</v>
      </c>
      <c r="J22" s="4">
        <f t="shared" si="2"/>
        <v>970894</v>
      </c>
      <c r="K22" s="12">
        <f t="shared" si="3"/>
        <v>92546</v>
      </c>
      <c r="L22" s="13">
        <f t="shared" si="4"/>
        <v>148922</v>
      </c>
      <c r="M22" s="4">
        <v>5000</v>
      </c>
      <c r="N22" s="4">
        <v>11570</v>
      </c>
      <c r="O22" s="4">
        <v>963</v>
      </c>
      <c r="P22" s="4">
        <v>1088</v>
      </c>
      <c r="Q22" s="4">
        <v>19176</v>
      </c>
      <c r="R22" s="4">
        <v>1202</v>
      </c>
      <c r="S22" s="4">
        <v>227</v>
      </c>
      <c r="T22" s="4">
        <v>7</v>
      </c>
      <c r="U22" s="11">
        <v>4</v>
      </c>
      <c r="V22" s="4">
        <v>11</v>
      </c>
      <c r="W22" s="4">
        <v>5</v>
      </c>
      <c r="X22" s="4">
        <v>69</v>
      </c>
      <c r="Y22" s="11">
        <v>276</v>
      </c>
      <c r="Z22" s="4">
        <v>79</v>
      </c>
      <c r="AA22" s="4">
        <v>2000</v>
      </c>
      <c r="AB22" s="4">
        <v>734</v>
      </c>
      <c r="AC22" s="4">
        <v>27</v>
      </c>
      <c r="AD22" s="4">
        <v>87</v>
      </c>
      <c r="AE22" s="4">
        <v>76</v>
      </c>
      <c r="AF22" s="4">
        <v>226</v>
      </c>
      <c r="AG22" s="4">
        <v>3</v>
      </c>
      <c r="AH22" s="4">
        <v>57</v>
      </c>
      <c r="AI22" s="4">
        <v>28</v>
      </c>
      <c r="AJ22" s="4">
        <v>12629</v>
      </c>
      <c r="AK22" s="4">
        <v>10</v>
      </c>
      <c r="AL22" s="4">
        <v>946</v>
      </c>
      <c r="AM22" s="4">
        <v>462</v>
      </c>
      <c r="AN22" s="4">
        <v>60</v>
      </c>
      <c r="AO22" s="4">
        <v>20</v>
      </c>
      <c r="AP22" s="4">
        <v>267</v>
      </c>
      <c r="AQ22" s="4">
        <v>110</v>
      </c>
      <c r="AR22" s="4">
        <v>119</v>
      </c>
      <c r="AS22" s="4">
        <v>7</v>
      </c>
      <c r="AT22" s="4">
        <v>9</v>
      </c>
      <c r="AU22" s="4">
        <v>78</v>
      </c>
      <c r="AV22" s="4">
        <v>2</v>
      </c>
      <c r="AW22" s="4">
        <v>48</v>
      </c>
      <c r="AX22" s="4">
        <v>4</v>
      </c>
      <c r="AY22" s="4">
        <v>10</v>
      </c>
      <c r="AZ22" s="4">
        <v>19</v>
      </c>
      <c r="BA22" s="1">
        <v>1</v>
      </c>
      <c r="BB22" s="4">
        <v>6</v>
      </c>
      <c r="BC22" s="4">
        <v>530</v>
      </c>
      <c r="BD22" s="4">
        <v>24</v>
      </c>
      <c r="BE22" s="4">
        <v>1134</v>
      </c>
      <c r="BF22" s="4">
        <v>85</v>
      </c>
      <c r="BG22" s="4">
        <v>19</v>
      </c>
      <c r="BH22" s="4">
        <v>6</v>
      </c>
      <c r="BI22" s="4">
        <v>4</v>
      </c>
      <c r="BJ22" s="4">
        <v>1</v>
      </c>
      <c r="BK22" s="4">
        <v>1319</v>
      </c>
      <c r="BL22" s="4">
        <v>402</v>
      </c>
      <c r="BM22" s="4">
        <v>6</v>
      </c>
      <c r="BN22" s="4">
        <v>58</v>
      </c>
      <c r="BO22" s="4">
        <v>287</v>
      </c>
      <c r="BP22" s="4">
        <v>41</v>
      </c>
      <c r="BQ22" s="4">
        <v>373</v>
      </c>
      <c r="BR22" s="4">
        <v>65</v>
      </c>
      <c r="BS22" s="4">
        <v>150</v>
      </c>
      <c r="BT22" s="4">
        <v>2290</v>
      </c>
      <c r="BU22" s="4">
        <v>2</v>
      </c>
      <c r="BV22" s="4">
        <v>906</v>
      </c>
      <c r="BW22" s="4">
        <v>3329</v>
      </c>
      <c r="BX22" s="4">
        <v>132</v>
      </c>
      <c r="BY22" s="4">
        <v>16</v>
      </c>
      <c r="BZ22" s="4">
        <v>8</v>
      </c>
      <c r="CA22" s="4">
        <v>2</v>
      </c>
      <c r="CB22" s="4">
        <v>306</v>
      </c>
      <c r="CC22" s="4">
        <v>61</v>
      </c>
      <c r="CD22" s="4">
        <v>262</v>
      </c>
      <c r="CE22" s="4">
        <v>6613</v>
      </c>
      <c r="CF22" s="4">
        <v>10</v>
      </c>
      <c r="CG22" s="4">
        <v>91</v>
      </c>
      <c r="CH22" s="4">
        <v>677</v>
      </c>
      <c r="CI22" s="4">
        <v>4669</v>
      </c>
      <c r="CJ22" s="4">
        <v>8099</v>
      </c>
      <c r="CK22" s="4">
        <v>1608</v>
      </c>
      <c r="CL22" s="13">
        <v>1300</v>
      </c>
      <c r="CM22" s="4">
        <f t="shared" si="5"/>
        <v>37797</v>
      </c>
      <c r="CN22" s="4">
        <f t="shared" si="6"/>
        <v>4728</v>
      </c>
      <c r="CO22" s="4">
        <f t="shared" si="7"/>
        <v>14497</v>
      </c>
      <c r="CP22" s="4">
        <f t="shared" si="8"/>
        <v>1254</v>
      </c>
      <c r="CQ22" s="4">
        <f t="shared" si="9"/>
        <v>10635</v>
      </c>
      <c r="CR22" s="4">
        <f t="shared" si="10"/>
        <v>23696</v>
      </c>
      <c r="CS22" s="4">
        <f t="shared" si="11"/>
        <v>0</v>
      </c>
      <c r="CT22" s="4">
        <f t="shared" si="12"/>
        <v>27420</v>
      </c>
      <c r="CU22" s="4">
        <f t="shared" si="13"/>
        <v>21054</v>
      </c>
      <c r="CV22" s="4">
        <f t="shared" si="14"/>
        <v>56693</v>
      </c>
      <c r="CW22" s="4">
        <f t="shared" si="15"/>
        <v>25017</v>
      </c>
      <c r="CX22" s="13">
        <f t="shared" si="16"/>
        <v>18677</v>
      </c>
      <c r="CY22" s="4">
        <f t="shared" si="17"/>
        <v>76711</v>
      </c>
      <c r="CZ22" s="4">
        <f t="shared" si="18"/>
        <v>21227</v>
      </c>
      <c r="DA22" s="4">
        <f t="shared" si="19"/>
        <v>11570</v>
      </c>
      <c r="DB22" s="4">
        <f t="shared" si="20"/>
        <v>3329</v>
      </c>
      <c r="DC22" s="4">
        <f t="shared" si="21"/>
        <v>2290</v>
      </c>
      <c r="DD22" s="4">
        <f t="shared" si="22"/>
        <v>1199</v>
      </c>
      <c r="DE22" s="4">
        <f t="shared" si="23"/>
        <v>12629</v>
      </c>
      <c r="DF22" s="4">
        <f t="shared" si="24"/>
        <v>1202</v>
      </c>
      <c r="DG22" s="4">
        <f t="shared" si="25"/>
        <v>2276</v>
      </c>
      <c r="DH22" s="4">
        <f t="shared" si="26"/>
        <v>4669</v>
      </c>
      <c r="DI22" s="4">
        <f t="shared" si="27"/>
        <v>9707</v>
      </c>
      <c r="DJ22" s="4">
        <f t="shared" si="28"/>
        <v>6613</v>
      </c>
    </row>
    <row r="23" spans="1:114">
      <c r="A23" s="23" t="s">
        <v>220</v>
      </c>
      <c r="B23" s="4">
        <f>SUM(B4:B22)</f>
        <v>20116834</v>
      </c>
      <c r="C23" s="4">
        <f t="shared" ref="C23:BN23" si="29">SUM(C4:C22)</f>
        <v>705211</v>
      </c>
      <c r="D23" s="4">
        <f t="shared" si="29"/>
        <v>606815</v>
      </c>
      <c r="E23" s="4">
        <f t="shared" si="29"/>
        <v>786758</v>
      </c>
      <c r="F23" s="4">
        <f t="shared" si="29"/>
        <v>1234008</v>
      </c>
      <c r="G23" s="4">
        <f t="shared" si="29"/>
        <v>571754</v>
      </c>
      <c r="H23" s="4">
        <f t="shared" si="29"/>
        <v>685425</v>
      </c>
      <c r="I23" s="4">
        <f t="shared" si="29"/>
        <v>4589971</v>
      </c>
      <c r="J23" s="4">
        <f t="shared" si="29"/>
        <v>15526863</v>
      </c>
      <c r="K23" s="4">
        <f t="shared" si="29"/>
        <v>1837513</v>
      </c>
      <c r="L23" s="13">
        <f t="shared" si="29"/>
        <v>2752458</v>
      </c>
      <c r="M23" s="4">
        <f t="shared" si="29"/>
        <v>79424</v>
      </c>
      <c r="N23" s="4">
        <f t="shared" si="29"/>
        <v>198407</v>
      </c>
      <c r="O23" s="4">
        <f t="shared" si="29"/>
        <v>17853</v>
      </c>
      <c r="P23" s="4">
        <f t="shared" si="29"/>
        <v>22183</v>
      </c>
      <c r="Q23" s="4">
        <f t="shared" si="29"/>
        <v>387344</v>
      </c>
      <c r="R23" s="4">
        <f t="shared" si="29"/>
        <v>31663</v>
      </c>
      <c r="S23" s="4">
        <f t="shared" si="29"/>
        <v>2878</v>
      </c>
      <c r="T23" s="4">
        <f t="shared" si="29"/>
        <v>139</v>
      </c>
      <c r="U23" s="4">
        <f t="shared" si="29"/>
        <v>170</v>
      </c>
      <c r="V23" s="4">
        <f t="shared" si="29"/>
        <v>453</v>
      </c>
      <c r="W23" s="4">
        <f t="shared" si="29"/>
        <v>118</v>
      </c>
      <c r="X23" s="4">
        <f t="shared" si="29"/>
        <v>886</v>
      </c>
      <c r="Y23" s="4">
        <f t="shared" si="29"/>
        <v>5278</v>
      </c>
      <c r="Z23" s="4">
        <f t="shared" si="29"/>
        <v>1180</v>
      </c>
      <c r="AA23" s="4">
        <f t="shared" si="29"/>
        <v>34770</v>
      </c>
      <c r="AB23" s="4">
        <f t="shared" si="29"/>
        <v>14949</v>
      </c>
      <c r="AC23" s="4">
        <f t="shared" si="29"/>
        <v>457</v>
      </c>
      <c r="AD23" s="4">
        <f t="shared" si="29"/>
        <v>2260</v>
      </c>
      <c r="AE23" s="4">
        <f t="shared" si="29"/>
        <v>1233</v>
      </c>
      <c r="AF23" s="4">
        <f t="shared" si="29"/>
        <v>2244</v>
      </c>
      <c r="AG23" s="4">
        <f t="shared" si="29"/>
        <v>98</v>
      </c>
      <c r="AH23" s="4">
        <f t="shared" si="29"/>
        <v>429</v>
      </c>
      <c r="AI23" s="4">
        <f t="shared" si="29"/>
        <v>220</v>
      </c>
      <c r="AJ23" s="4">
        <f t="shared" si="29"/>
        <v>396911</v>
      </c>
      <c r="AK23" s="4">
        <f t="shared" si="29"/>
        <v>78</v>
      </c>
      <c r="AL23" s="4">
        <f t="shared" si="29"/>
        <v>12253</v>
      </c>
      <c r="AM23" s="4">
        <f t="shared" si="29"/>
        <v>3886</v>
      </c>
      <c r="AN23" s="4">
        <f t="shared" si="29"/>
        <v>733</v>
      </c>
      <c r="AO23" s="4">
        <f t="shared" si="29"/>
        <v>310</v>
      </c>
      <c r="AP23" s="4">
        <f t="shared" si="29"/>
        <v>2644</v>
      </c>
      <c r="AQ23" s="4">
        <f t="shared" si="29"/>
        <v>1095</v>
      </c>
      <c r="AR23" s="4">
        <f t="shared" si="29"/>
        <v>1469</v>
      </c>
      <c r="AS23" s="4">
        <f t="shared" si="29"/>
        <v>40</v>
      </c>
      <c r="AT23" s="4">
        <f t="shared" si="29"/>
        <v>396</v>
      </c>
      <c r="AU23" s="4">
        <f t="shared" si="29"/>
        <v>1045</v>
      </c>
      <c r="AV23" s="4">
        <f t="shared" si="29"/>
        <v>83</v>
      </c>
      <c r="AW23" s="4">
        <f t="shared" si="29"/>
        <v>651</v>
      </c>
      <c r="AX23" s="4">
        <f t="shared" si="29"/>
        <v>47</v>
      </c>
      <c r="AY23" s="4">
        <f t="shared" si="29"/>
        <v>167</v>
      </c>
      <c r="AZ23" s="4">
        <f t="shared" si="29"/>
        <v>158</v>
      </c>
      <c r="BA23" s="4">
        <f t="shared" si="29"/>
        <v>59</v>
      </c>
      <c r="BB23" s="4">
        <f t="shared" si="29"/>
        <v>116</v>
      </c>
      <c r="BC23" s="4">
        <f t="shared" si="29"/>
        <v>6686</v>
      </c>
      <c r="BD23" s="4">
        <f t="shared" si="29"/>
        <v>86</v>
      </c>
      <c r="BE23" s="4">
        <f t="shared" si="29"/>
        <v>16614</v>
      </c>
      <c r="BF23" s="4">
        <f t="shared" si="29"/>
        <v>1691</v>
      </c>
      <c r="BG23" s="4">
        <f t="shared" si="29"/>
        <v>211</v>
      </c>
      <c r="BH23" s="4">
        <f t="shared" si="29"/>
        <v>52</v>
      </c>
      <c r="BI23" s="4">
        <f t="shared" si="29"/>
        <v>50</v>
      </c>
      <c r="BJ23" s="4">
        <f t="shared" si="29"/>
        <v>26</v>
      </c>
      <c r="BK23" s="4">
        <f t="shared" si="29"/>
        <v>14969</v>
      </c>
      <c r="BL23" s="4">
        <f t="shared" si="29"/>
        <v>4369</v>
      </c>
      <c r="BM23" s="4">
        <f t="shared" si="29"/>
        <v>43</v>
      </c>
      <c r="BN23" s="4">
        <f t="shared" si="29"/>
        <v>438</v>
      </c>
      <c r="BO23" s="4">
        <f t="shared" ref="BO23:DJ23" si="30">SUM(BO4:BO22)</f>
        <v>2041</v>
      </c>
      <c r="BP23" s="4">
        <f t="shared" si="30"/>
        <v>1294</v>
      </c>
      <c r="BQ23" s="4">
        <f t="shared" si="30"/>
        <v>6167</v>
      </c>
      <c r="BR23" s="4">
        <f t="shared" si="30"/>
        <v>776</v>
      </c>
      <c r="BS23" s="4">
        <f t="shared" si="30"/>
        <v>5266</v>
      </c>
      <c r="BT23" s="4">
        <f t="shared" si="30"/>
        <v>71012</v>
      </c>
      <c r="BU23" s="4">
        <f t="shared" si="30"/>
        <v>16</v>
      </c>
      <c r="BV23" s="4">
        <f t="shared" si="30"/>
        <v>14470</v>
      </c>
      <c r="BW23" s="4">
        <f t="shared" si="30"/>
        <v>29349</v>
      </c>
      <c r="BX23" s="4">
        <f t="shared" si="30"/>
        <v>2495</v>
      </c>
      <c r="BY23" s="4">
        <f t="shared" si="30"/>
        <v>98</v>
      </c>
      <c r="BZ23" s="4">
        <f t="shared" si="30"/>
        <v>45</v>
      </c>
      <c r="CA23" s="4">
        <f t="shared" si="30"/>
        <v>25</v>
      </c>
      <c r="CB23" s="4">
        <f t="shared" si="30"/>
        <v>2637</v>
      </c>
      <c r="CC23" s="4">
        <f t="shared" si="30"/>
        <v>755</v>
      </c>
      <c r="CD23" s="4">
        <f t="shared" si="30"/>
        <v>2124</v>
      </c>
      <c r="CE23" s="4">
        <f t="shared" si="30"/>
        <v>126458</v>
      </c>
      <c r="CF23" s="4">
        <f t="shared" si="30"/>
        <v>172</v>
      </c>
      <c r="CG23" s="4">
        <f t="shared" si="30"/>
        <v>699</v>
      </c>
      <c r="CH23" s="4">
        <f t="shared" si="30"/>
        <v>4861</v>
      </c>
      <c r="CI23" s="4">
        <f t="shared" si="30"/>
        <v>75210</v>
      </c>
      <c r="CJ23" s="4">
        <f t="shared" si="30"/>
        <v>191158</v>
      </c>
      <c r="CK23" s="4">
        <f t="shared" si="30"/>
        <v>16701</v>
      </c>
      <c r="CL23" s="13">
        <f t="shared" si="30"/>
        <v>12427</v>
      </c>
      <c r="CM23" s="4">
        <f t="shared" si="30"/>
        <v>705211</v>
      </c>
      <c r="CN23" s="4">
        <f t="shared" si="30"/>
        <v>95201</v>
      </c>
      <c r="CO23" s="4">
        <f t="shared" si="30"/>
        <v>418085</v>
      </c>
      <c r="CP23" s="4">
        <f t="shared" si="30"/>
        <v>15052</v>
      </c>
      <c r="CQ23" s="4">
        <f t="shared" si="30"/>
        <v>171517</v>
      </c>
      <c r="CR23" s="4">
        <f t="shared" si="30"/>
        <v>433202</v>
      </c>
      <c r="CS23" s="4">
        <f t="shared" si="30"/>
        <v>0</v>
      </c>
      <c r="CT23" s="4">
        <f t="shared" si="30"/>
        <v>511614</v>
      </c>
      <c r="CU23" s="4">
        <f t="shared" si="30"/>
        <v>368673</v>
      </c>
      <c r="CV23" s="4">
        <f t="shared" si="30"/>
        <v>1218956</v>
      </c>
      <c r="CW23" s="4">
        <f t="shared" si="30"/>
        <v>400237</v>
      </c>
      <c r="CX23" s="13">
        <f t="shared" si="30"/>
        <v>252223</v>
      </c>
      <c r="CY23" s="4">
        <f t="shared" si="30"/>
        <v>1621687</v>
      </c>
      <c r="CZ23" s="4">
        <f t="shared" si="30"/>
        <v>427380</v>
      </c>
      <c r="DA23" s="4">
        <f t="shared" si="30"/>
        <v>198407</v>
      </c>
      <c r="DB23" s="4">
        <f t="shared" si="30"/>
        <v>29349</v>
      </c>
      <c r="DC23" s="4">
        <f t="shared" si="30"/>
        <v>71012</v>
      </c>
      <c r="DD23" s="4">
        <f t="shared" si="30"/>
        <v>17390</v>
      </c>
      <c r="DE23" s="4">
        <f t="shared" si="30"/>
        <v>396911</v>
      </c>
      <c r="DF23" s="4">
        <f t="shared" si="30"/>
        <v>31663</v>
      </c>
      <c r="DG23" s="4">
        <f t="shared" si="30"/>
        <v>40048</v>
      </c>
      <c r="DH23" s="4">
        <f t="shared" si="30"/>
        <v>75210</v>
      </c>
      <c r="DI23" s="4">
        <f t="shared" si="30"/>
        <v>207859</v>
      </c>
      <c r="DJ23" s="4">
        <f t="shared" si="30"/>
        <v>126458</v>
      </c>
    </row>
    <row r="24" spans="1:114">
      <c r="B24" s="4"/>
      <c r="C24" s="4"/>
      <c r="D24" s="4"/>
      <c r="E24" s="4"/>
      <c r="F24" s="4"/>
      <c r="G24" s="4"/>
      <c r="H24" s="4"/>
      <c r="I24" s="4"/>
      <c r="J24" s="4"/>
      <c r="K24" s="4"/>
      <c r="L24" s="1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13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13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</row>
    <row r="25" spans="1:114">
      <c r="A25" s="22" t="s">
        <v>84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13"/>
      <c r="M25" s="4"/>
      <c r="N25" s="4"/>
      <c r="O25" s="4"/>
      <c r="P25" s="4"/>
      <c r="Q25" s="4"/>
      <c r="CL25" s="17"/>
      <c r="CX25" s="17"/>
    </row>
    <row r="26" spans="1:114">
      <c r="A26" s="23" t="s">
        <v>102</v>
      </c>
      <c r="B26" s="14">
        <f t="shared" ref="B26:B44" si="31">B4/B$23*100</f>
        <v>0.8951855943136976</v>
      </c>
      <c r="C26" s="14">
        <f t="shared" ref="C26:BN27" si="32">C4/C$23*100</f>
        <v>0.55798902739747391</v>
      </c>
      <c r="D26" s="14">
        <f t="shared" si="32"/>
        <v>8.2067846048630974E-2</v>
      </c>
      <c r="E26" s="14">
        <f t="shared" si="32"/>
        <v>6.7873475706634059E-2</v>
      </c>
      <c r="F26" s="14">
        <f t="shared" si="32"/>
        <v>1.6693570868260173E-2</v>
      </c>
      <c r="G26" s="14">
        <f t="shared" si="32"/>
        <v>2.9944696495345902</v>
      </c>
      <c r="H26" s="14">
        <f t="shared" si="32"/>
        <v>1.1273297589087061</v>
      </c>
      <c r="I26" s="14">
        <f t="shared" si="32"/>
        <v>0.65405641996430919</v>
      </c>
      <c r="J26" s="14">
        <f t="shared" si="32"/>
        <v>0.96646695472227717</v>
      </c>
      <c r="K26" s="14">
        <f t="shared" si="32"/>
        <v>0.46671778648640855</v>
      </c>
      <c r="L26" s="16">
        <f t="shared" si="32"/>
        <v>0.77912178859768255</v>
      </c>
      <c r="M26" s="14">
        <f t="shared" si="32"/>
        <v>3.4347300564061238</v>
      </c>
      <c r="N26" s="14">
        <f t="shared" si="32"/>
        <v>0.49998235949336461</v>
      </c>
      <c r="O26" s="14">
        <f t="shared" si="32"/>
        <v>0.68895983868257438</v>
      </c>
      <c r="P26" s="14">
        <f t="shared" si="32"/>
        <v>0</v>
      </c>
      <c r="Q26" s="14">
        <f t="shared" si="32"/>
        <v>2.3751497377008553E-2</v>
      </c>
      <c r="R26" s="14">
        <f t="shared" si="32"/>
        <v>0.12317215677604776</v>
      </c>
      <c r="S26" s="14">
        <f t="shared" si="32"/>
        <v>0</v>
      </c>
      <c r="T26" s="14">
        <f t="shared" si="32"/>
        <v>0</v>
      </c>
      <c r="U26" s="14">
        <f t="shared" si="32"/>
        <v>0</v>
      </c>
      <c r="V26" s="14">
        <f t="shared" si="32"/>
        <v>7.0640176600441498</v>
      </c>
      <c r="W26" s="14">
        <f t="shared" si="32"/>
        <v>66.949152542372886</v>
      </c>
      <c r="X26" s="14">
        <f t="shared" si="32"/>
        <v>0</v>
      </c>
      <c r="Y26" s="14">
        <f t="shared" si="32"/>
        <v>0</v>
      </c>
      <c r="Z26" s="14">
        <f t="shared" si="32"/>
        <v>0</v>
      </c>
      <c r="AA26" s="14">
        <f t="shared" si="32"/>
        <v>0</v>
      </c>
      <c r="AB26" s="14">
        <f t="shared" si="32"/>
        <v>0</v>
      </c>
      <c r="AC26" s="14">
        <f t="shared" si="32"/>
        <v>0</v>
      </c>
      <c r="AD26" s="14">
        <f t="shared" si="32"/>
        <v>0</v>
      </c>
      <c r="AE26" s="14">
        <f t="shared" si="32"/>
        <v>0</v>
      </c>
      <c r="AF26" s="14">
        <f t="shared" si="32"/>
        <v>0</v>
      </c>
      <c r="AG26" s="14">
        <f t="shared" si="32"/>
        <v>0</v>
      </c>
      <c r="AH26" s="14">
        <f t="shared" si="32"/>
        <v>0</v>
      </c>
      <c r="AI26" s="14">
        <f t="shared" si="32"/>
        <v>0</v>
      </c>
      <c r="AJ26" s="14">
        <f t="shared" si="32"/>
        <v>1.2597282514216033E-3</v>
      </c>
      <c r="AK26" s="14">
        <f t="shared" si="32"/>
        <v>0</v>
      </c>
      <c r="AL26" s="14">
        <f t="shared" si="32"/>
        <v>0</v>
      </c>
      <c r="AM26" s="14">
        <f t="shared" si="32"/>
        <v>5.1466803911477101E-2</v>
      </c>
      <c r="AN26" s="14">
        <f t="shared" si="32"/>
        <v>0</v>
      </c>
      <c r="AO26" s="14">
        <f t="shared" si="32"/>
        <v>0</v>
      </c>
      <c r="AP26" s="14">
        <f t="shared" si="32"/>
        <v>0.15128593040847202</v>
      </c>
      <c r="AQ26" s="14">
        <f t="shared" si="32"/>
        <v>0</v>
      </c>
      <c r="AR26" s="14">
        <f t="shared" si="32"/>
        <v>0</v>
      </c>
      <c r="AS26" s="14">
        <f t="shared" si="32"/>
        <v>0</v>
      </c>
      <c r="AT26" s="14">
        <f t="shared" si="32"/>
        <v>0</v>
      </c>
      <c r="AU26" s="14">
        <f t="shared" si="32"/>
        <v>0</v>
      </c>
      <c r="AV26" s="14">
        <f t="shared" si="32"/>
        <v>0</v>
      </c>
      <c r="AW26" s="14">
        <f t="shared" si="32"/>
        <v>0</v>
      </c>
      <c r="AX26" s="14">
        <f t="shared" si="32"/>
        <v>0</v>
      </c>
      <c r="AY26" s="14">
        <f t="shared" si="32"/>
        <v>0</v>
      </c>
      <c r="AZ26" s="14">
        <f t="shared" si="32"/>
        <v>0</v>
      </c>
      <c r="BA26" s="14">
        <f t="shared" si="32"/>
        <v>0</v>
      </c>
      <c r="BB26" s="14">
        <f t="shared" si="32"/>
        <v>0</v>
      </c>
      <c r="BC26" s="14">
        <f t="shared" si="32"/>
        <v>0</v>
      </c>
      <c r="BD26" s="14">
        <f t="shared" si="32"/>
        <v>0</v>
      </c>
      <c r="BE26" s="14">
        <f t="shared" si="32"/>
        <v>0</v>
      </c>
      <c r="BF26" s="14">
        <f t="shared" si="32"/>
        <v>0</v>
      </c>
      <c r="BG26" s="14">
        <f t="shared" si="32"/>
        <v>0</v>
      </c>
      <c r="BH26" s="14">
        <f t="shared" si="32"/>
        <v>0</v>
      </c>
      <c r="BI26" s="14">
        <f t="shared" si="32"/>
        <v>0</v>
      </c>
      <c r="BJ26" s="14">
        <f t="shared" si="32"/>
        <v>0</v>
      </c>
      <c r="BK26" s="14">
        <f t="shared" si="32"/>
        <v>2.1511122987507516</v>
      </c>
      <c r="BL26" s="14">
        <f t="shared" si="32"/>
        <v>0</v>
      </c>
      <c r="BM26" s="14">
        <f t="shared" si="32"/>
        <v>0</v>
      </c>
      <c r="BN26" s="14">
        <f t="shared" si="32"/>
        <v>0</v>
      </c>
      <c r="BO26" s="14">
        <f t="shared" ref="BO26:DJ30" si="33">BO4/BO$23*100</f>
        <v>0</v>
      </c>
      <c r="BP26" s="14">
        <f t="shared" si="33"/>
        <v>0</v>
      </c>
      <c r="BQ26" s="14">
        <f t="shared" si="33"/>
        <v>0</v>
      </c>
      <c r="BR26" s="14">
        <f t="shared" si="33"/>
        <v>0</v>
      </c>
      <c r="BS26" s="14">
        <f t="shared" si="33"/>
        <v>0</v>
      </c>
      <c r="BT26" s="14">
        <f t="shared" si="33"/>
        <v>0</v>
      </c>
      <c r="BU26" s="14">
        <f t="shared" si="33"/>
        <v>0</v>
      </c>
      <c r="BV26" s="14">
        <f t="shared" si="33"/>
        <v>8.0234968901174852</v>
      </c>
      <c r="BW26" s="14">
        <f t="shared" si="33"/>
        <v>4.1432416777402974</v>
      </c>
      <c r="BX26" s="14">
        <f t="shared" si="33"/>
        <v>0</v>
      </c>
      <c r="BY26" s="14">
        <f t="shared" si="33"/>
        <v>0</v>
      </c>
      <c r="BZ26" s="14">
        <f t="shared" si="33"/>
        <v>0</v>
      </c>
      <c r="CA26" s="14">
        <f t="shared" si="33"/>
        <v>28.000000000000004</v>
      </c>
      <c r="CB26" s="14">
        <f t="shared" si="33"/>
        <v>7.6981418278346609</v>
      </c>
      <c r="CC26" s="14">
        <f t="shared" si="33"/>
        <v>37.880794701986751</v>
      </c>
      <c r="CD26" s="14">
        <f t="shared" si="33"/>
        <v>0</v>
      </c>
      <c r="CE26" s="14">
        <f t="shared" si="33"/>
        <v>1.19960777491341</v>
      </c>
      <c r="CF26" s="14">
        <f t="shared" si="33"/>
        <v>0</v>
      </c>
      <c r="CG26" s="14">
        <f t="shared" si="33"/>
        <v>0</v>
      </c>
      <c r="CH26" s="14">
        <f t="shared" si="33"/>
        <v>0.63772886237399717</v>
      </c>
      <c r="CI26" s="14">
        <f t="shared" si="33"/>
        <v>9.3072729690200761E-3</v>
      </c>
      <c r="CJ26" s="14">
        <f t="shared" si="33"/>
        <v>4.1850197219054398E-3</v>
      </c>
      <c r="CK26" s="14">
        <f t="shared" si="33"/>
        <v>0</v>
      </c>
      <c r="CL26" s="16">
        <f t="shared" si="33"/>
        <v>6.4375955580590644E-2</v>
      </c>
      <c r="CM26" s="14">
        <f t="shared" si="33"/>
        <v>0.55798902739747391</v>
      </c>
      <c r="CN26" s="14">
        <f t="shared" si="33"/>
        <v>0.15756137015367486</v>
      </c>
      <c r="CO26" s="14">
        <f t="shared" si="33"/>
        <v>1.6743006804836335E-3</v>
      </c>
      <c r="CP26" s="14">
        <f t="shared" si="33"/>
        <v>2.6574541589157584E-2</v>
      </c>
      <c r="CQ26" s="14">
        <f t="shared" si="33"/>
        <v>1.577686176880426</v>
      </c>
      <c r="CR26" s="14">
        <f t="shared" si="33"/>
        <v>0.47552873717111188</v>
      </c>
      <c r="CS26" s="14"/>
      <c r="CT26" s="14">
        <f t="shared" si="33"/>
        <v>6.8020030726289746E-2</v>
      </c>
      <c r="CU26" s="14">
        <f t="shared" si="33"/>
        <v>0.14294510311305683</v>
      </c>
      <c r="CV26" s="14">
        <f t="shared" si="33"/>
        <v>1.657155795615264E-2</v>
      </c>
      <c r="CW26" s="14">
        <f t="shared" si="33"/>
        <v>3.6016160424948223</v>
      </c>
      <c r="CX26" s="16">
        <f t="shared" si="33"/>
        <v>2.2468212653088733</v>
      </c>
      <c r="CY26" s="14">
        <f t="shared" si="33"/>
        <v>0.24659505810924057</v>
      </c>
      <c r="CZ26" s="14">
        <f t="shared" si="33"/>
        <v>5.0306518788899808E-2</v>
      </c>
      <c r="DA26" s="14">
        <f t="shared" si="33"/>
        <v>0.49998235949336461</v>
      </c>
      <c r="DB26" s="14">
        <f t="shared" si="33"/>
        <v>4.1432416777402974</v>
      </c>
      <c r="DC26" s="14">
        <f t="shared" si="33"/>
        <v>0</v>
      </c>
      <c r="DD26" s="14">
        <f t="shared" si="33"/>
        <v>0</v>
      </c>
      <c r="DE26" s="14">
        <f t="shared" si="33"/>
        <v>1.2597282514216033E-3</v>
      </c>
      <c r="DF26" s="14">
        <f t="shared" si="33"/>
        <v>0.12317215677604776</v>
      </c>
      <c r="DG26" s="14">
        <f t="shared" si="33"/>
        <v>0</v>
      </c>
      <c r="DH26" s="14">
        <f t="shared" si="33"/>
        <v>9.3072729690200761E-3</v>
      </c>
      <c r="DI26" s="14">
        <f t="shared" si="33"/>
        <v>3.8487628632871322E-3</v>
      </c>
      <c r="DJ26" s="14">
        <f t="shared" si="33"/>
        <v>1.19960777491341</v>
      </c>
    </row>
    <row r="27" spans="1:114">
      <c r="A27" s="23" t="s">
        <v>106</v>
      </c>
      <c r="B27" s="14">
        <f t="shared" si="31"/>
        <v>0.70749204372815322</v>
      </c>
      <c r="C27" s="14">
        <f t="shared" ref="C27:Q27" si="34">C5/C$23*100</f>
        <v>0.11982229432042325</v>
      </c>
      <c r="D27" s="14">
        <f t="shared" si="34"/>
        <v>2.5218559198437744</v>
      </c>
      <c r="E27" s="14">
        <f t="shared" si="34"/>
        <v>0.96675216521471663</v>
      </c>
      <c r="F27" s="14">
        <f t="shared" si="34"/>
        <v>0.21012829738543021</v>
      </c>
      <c r="G27" s="14">
        <f t="shared" si="34"/>
        <v>1.1662358286955579</v>
      </c>
      <c r="H27" s="14">
        <f t="shared" si="34"/>
        <v>0.73370536528431263</v>
      </c>
      <c r="I27" s="14">
        <f t="shared" si="34"/>
        <v>0.82885055265055052</v>
      </c>
      <c r="J27" s="14">
        <f t="shared" si="34"/>
        <v>0.67161666847965362</v>
      </c>
      <c r="K27" s="14">
        <f t="shared" si="34"/>
        <v>0.69833519545167844</v>
      </c>
      <c r="L27" s="16">
        <f t="shared" si="34"/>
        <v>0.91598127927837591</v>
      </c>
      <c r="M27" s="14">
        <f t="shared" si="34"/>
        <v>0.61190572119258668</v>
      </c>
      <c r="N27" s="14">
        <f t="shared" si="34"/>
        <v>0.10533902533680767</v>
      </c>
      <c r="O27" s="14">
        <f t="shared" si="34"/>
        <v>0</v>
      </c>
      <c r="P27" s="14">
        <f t="shared" si="34"/>
        <v>1.8031826173195691E-2</v>
      </c>
      <c r="Q27" s="14">
        <f t="shared" si="34"/>
        <v>3.7692593663513567E-2</v>
      </c>
      <c r="R27" s="14">
        <f t="shared" si="32"/>
        <v>0</v>
      </c>
      <c r="S27" s="14">
        <f t="shared" si="32"/>
        <v>0.41695621959694229</v>
      </c>
      <c r="T27" s="14">
        <f t="shared" si="32"/>
        <v>0</v>
      </c>
      <c r="U27" s="14">
        <f t="shared" si="32"/>
        <v>37.647058823529413</v>
      </c>
      <c r="V27" s="14">
        <f t="shared" si="32"/>
        <v>0</v>
      </c>
      <c r="W27" s="14">
        <f t="shared" si="32"/>
        <v>0</v>
      </c>
      <c r="X27" s="14">
        <f t="shared" si="32"/>
        <v>0</v>
      </c>
      <c r="Y27" s="14">
        <f t="shared" si="32"/>
        <v>47.896930655551344</v>
      </c>
      <c r="Z27" s="14">
        <f t="shared" si="32"/>
        <v>3.4745762711864407</v>
      </c>
      <c r="AA27" s="14">
        <f t="shared" si="32"/>
        <v>4.8892723612309459E-2</v>
      </c>
      <c r="AB27" s="14">
        <f t="shared" si="32"/>
        <v>9.6327513546056593</v>
      </c>
      <c r="AC27" s="14">
        <f t="shared" si="32"/>
        <v>0</v>
      </c>
      <c r="AD27" s="14">
        <f t="shared" si="32"/>
        <v>0</v>
      </c>
      <c r="AE27" s="14">
        <f t="shared" si="32"/>
        <v>0</v>
      </c>
      <c r="AF27" s="14">
        <f t="shared" si="32"/>
        <v>0</v>
      </c>
      <c r="AG27" s="14">
        <f t="shared" si="32"/>
        <v>0</v>
      </c>
      <c r="AH27" s="14">
        <f t="shared" si="32"/>
        <v>0</v>
      </c>
      <c r="AI27" s="14">
        <f t="shared" si="32"/>
        <v>0</v>
      </c>
      <c r="AJ27" s="14">
        <f t="shared" si="32"/>
        <v>2.4186782427294787E-2</v>
      </c>
      <c r="AK27" s="14">
        <f t="shared" si="32"/>
        <v>0</v>
      </c>
      <c r="AL27" s="14">
        <f t="shared" si="32"/>
        <v>0</v>
      </c>
      <c r="AM27" s="14">
        <f t="shared" si="32"/>
        <v>0</v>
      </c>
      <c r="AN27" s="14">
        <f t="shared" si="32"/>
        <v>0</v>
      </c>
      <c r="AO27" s="14">
        <f t="shared" si="32"/>
        <v>7.419354838709677</v>
      </c>
      <c r="AP27" s="14">
        <f t="shared" si="32"/>
        <v>0</v>
      </c>
      <c r="AQ27" s="14">
        <f t="shared" si="32"/>
        <v>12.785388127853881</v>
      </c>
      <c r="AR27" s="14">
        <f t="shared" si="32"/>
        <v>0</v>
      </c>
      <c r="AS27" s="14">
        <f t="shared" si="32"/>
        <v>0</v>
      </c>
      <c r="AT27" s="14">
        <f t="shared" si="32"/>
        <v>0</v>
      </c>
      <c r="AU27" s="14">
        <f t="shared" si="32"/>
        <v>0</v>
      </c>
      <c r="AV27" s="14">
        <f t="shared" si="32"/>
        <v>0</v>
      </c>
      <c r="AW27" s="14">
        <f t="shared" si="32"/>
        <v>7.8341013824884786</v>
      </c>
      <c r="AX27" s="14">
        <f t="shared" si="32"/>
        <v>0</v>
      </c>
      <c r="AY27" s="14">
        <f t="shared" si="32"/>
        <v>0</v>
      </c>
      <c r="AZ27" s="14">
        <f t="shared" si="32"/>
        <v>0</v>
      </c>
      <c r="BA27" s="14">
        <f t="shared" si="32"/>
        <v>0</v>
      </c>
      <c r="BB27" s="14">
        <f t="shared" si="32"/>
        <v>0</v>
      </c>
      <c r="BC27" s="14">
        <f t="shared" si="32"/>
        <v>0.26921926413401137</v>
      </c>
      <c r="BD27" s="14">
        <f t="shared" si="32"/>
        <v>0</v>
      </c>
      <c r="BE27" s="14">
        <f t="shared" si="32"/>
        <v>0.27687492476224873</v>
      </c>
      <c r="BF27" s="14">
        <f t="shared" si="32"/>
        <v>0</v>
      </c>
      <c r="BG27" s="14">
        <f t="shared" si="32"/>
        <v>0</v>
      </c>
      <c r="BH27" s="14">
        <f t="shared" si="32"/>
        <v>0</v>
      </c>
      <c r="BI27" s="14">
        <f t="shared" si="32"/>
        <v>0</v>
      </c>
      <c r="BJ27" s="14">
        <f t="shared" si="32"/>
        <v>0</v>
      </c>
      <c r="BK27" s="14">
        <f t="shared" si="32"/>
        <v>6.3397688556349792</v>
      </c>
      <c r="BL27" s="14">
        <f t="shared" si="32"/>
        <v>4.5777065690089262E-2</v>
      </c>
      <c r="BM27" s="14">
        <f t="shared" si="32"/>
        <v>0</v>
      </c>
      <c r="BN27" s="14">
        <f t="shared" si="32"/>
        <v>0</v>
      </c>
      <c r="BO27" s="14">
        <f t="shared" si="33"/>
        <v>0</v>
      </c>
      <c r="BP27" s="14">
        <f t="shared" si="33"/>
        <v>0</v>
      </c>
      <c r="BQ27" s="14">
        <f t="shared" si="33"/>
        <v>0</v>
      </c>
      <c r="BR27" s="14">
        <f t="shared" si="33"/>
        <v>0</v>
      </c>
      <c r="BS27" s="14">
        <f t="shared" si="33"/>
        <v>33.668818837827573</v>
      </c>
      <c r="BT27" s="14">
        <f t="shared" si="33"/>
        <v>6.4777784036500863E-2</v>
      </c>
      <c r="BU27" s="14">
        <f t="shared" si="33"/>
        <v>0</v>
      </c>
      <c r="BV27" s="14">
        <f t="shared" si="33"/>
        <v>0.22114720110573602</v>
      </c>
      <c r="BW27" s="14">
        <f t="shared" si="33"/>
        <v>0</v>
      </c>
      <c r="BX27" s="14">
        <f t="shared" si="33"/>
        <v>0.4408817635270541</v>
      </c>
      <c r="BY27" s="14">
        <f t="shared" si="33"/>
        <v>0</v>
      </c>
      <c r="BZ27" s="14">
        <f t="shared" si="33"/>
        <v>0</v>
      </c>
      <c r="CA27" s="14">
        <f t="shared" si="33"/>
        <v>0</v>
      </c>
      <c r="CB27" s="14">
        <f t="shared" si="33"/>
        <v>3.7921880925293895E-2</v>
      </c>
      <c r="CC27" s="14">
        <f t="shared" si="33"/>
        <v>0</v>
      </c>
      <c r="CD27" s="14">
        <f t="shared" si="33"/>
        <v>0</v>
      </c>
      <c r="CE27" s="14">
        <f t="shared" si="33"/>
        <v>3.7957266444194913E-2</v>
      </c>
      <c r="CF27" s="14">
        <f t="shared" si="33"/>
        <v>0</v>
      </c>
      <c r="CG27" s="14">
        <f t="shared" si="33"/>
        <v>0</v>
      </c>
      <c r="CH27" s="14">
        <f t="shared" si="33"/>
        <v>0</v>
      </c>
      <c r="CI27" s="14">
        <f t="shared" si="33"/>
        <v>1.0636883393165802E-2</v>
      </c>
      <c r="CJ27" s="14">
        <f t="shared" si="33"/>
        <v>2.4278345661703931</v>
      </c>
      <c r="CK27" s="14">
        <f t="shared" si="33"/>
        <v>0</v>
      </c>
      <c r="CL27" s="16">
        <f t="shared" si="33"/>
        <v>0</v>
      </c>
      <c r="CM27" s="14">
        <f t="shared" si="33"/>
        <v>0.11982229432042325</v>
      </c>
      <c r="CN27" s="14">
        <f t="shared" si="33"/>
        <v>4.3087782691358285</v>
      </c>
      <c r="CO27" s="14">
        <f t="shared" si="33"/>
        <v>2.296183790377555E-2</v>
      </c>
      <c r="CP27" s="14">
        <f t="shared" si="33"/>
        <v>1.5413234121711401</v>
      </c>
      <c r="CQ27" s="14">
        <f t="shared" si="33"/>
        <v>1.6668901624911816</v>
      </c>
      <c r="CR27" s="14">
        <f t="shared" si="33"/>
        <v>1.0844825277814967</v>
      </c>
      <c r="CS27" s="14"/>
      <c r="CT27" s="14">
        <f t="shared" si="33"/>
        <v>2.1893458740378491</v>
      </c>
      <c r="CU27" s="14">
        <f t="shared" si="33"/>
        <v>2.0370355301310377</v>
      </c>
      <c r="CV27" s="14">
        <f t="shared" si="33"/>
        <v>0.19369033828948709</v>
      </c>
      <c r="CW27" s="14">
        <f t="shared" si="33"/>
        <v>0.95168612597036262</v>
      </c>
      <c r="CX27" s="16">
        <f t="shared" si="33"/>
        <v>0.13123307549271873</v>
      </c>
      <c r="CY27" s="14">
        <f t="shared" si="33"/>
        <v>0.48030230247883843</v>
      </c>
      <c r="CZ27" s="14">
        <f t="shared" si="33"/>
        <v>3.5097571248069635E-2</v>
      </c>
      <c r="DA27" s="14">
        <f t="shared" si="33"/>
        <v>0.10533902533680767</v>
      </c>
      <c r="DB27" s="14">
        <f t="shared" si="33"/>
        <v>0</v>
      </c>
      <c r="DC27" s="14">
        <f t="shared" si="33"/>
        <v>6.4777784036500863E-2</v>
      </c>
      <c r="DD27" s="14">
        <f t="shared" si="33"/>
        <v>0.26451983898792408</v>
      </c>
      <c r="DE27" s="14">
        <f t="shared" si="33"/>
        <v>2.4186782427294787E-2</v>
      </c>
      <c r="DF27" s="14">
        <f t="shared" si="33"/>
        <v>0</v>
      </c>
      <c r="DG27" s="14">
        <f t="shared" si="33"/>
        <v>6.3548741510187776</v>
      </c>
      <c r="DH27" s="14">
        <f t="shared" si="33"/>
        <v>1.0636883393165802E-2</v>
      </c>
      <c r="DI27" s="14">
        <f t="shared" si="33"/>
        <v>2.2327635560644472</v>
      </c>
      <c r="DJ27" s="14">
        <f t="shared" si="33"/>
        <v>3.7957266444194913E-2</v>
      </c>
    </row>
    <row r="28" spans="1:114">
      <c r="A28" s="23" t="s">
        <v>110</v>
      </c>
      <c r="B28" s="14">
        <f t="shared" si="31"/>
        <v>1.1715958882993218</v>
      </c>
      <c r="C28" s="14">
        <f t="shared" ref="C28:BN31" si="35">C6/C$23*100</f>
        <v>1.2434576318293391</v>
      </c>
      <c r="D28" s="14">
        <f t="shared" si="35"/>
        <v>1.2222835625355337</v>
      </c>
      <c r="E28" s="14">
        <f t="shared" si="35"/>
        <v>1.0632240155168426</v>
      </c>
      <c r="F28" s="14">
        <f t="shared" si="35"/>
        <v>1.0638504774685416</v>
      </c>
      <c r="G28" s="14">
        <f t="shared" si="35"/>
        <v>1.4081230739094086</v>
      </c>
      <c r="H28" s="14">
        <f t="shared" si="35"/>
        <v>1.5015501331290804</v>
      </c>
      <c r="I28" s="14">
        <f t="shared" si="35"/>
        <v>1.2205305872302896</v>
      </c>
      <c r="J28" s="14">
        <f t="shared" si="35"/>
        <v>1.1571300654871495</v>
      </c>
      <c r="K28" s="14">
        <f t="shared" si="35"/>
        <v>0.83139547856260076</v>
      </c>
      <c r="L28" s="16">
        <f t="shared" si="35"/>
        <v>1.4803132327541419</v>
      </c>
      <c r="M28" s="14">
        <f t="shared" si="35"/>
        <v>0.74914383561643827</v>
      </c>
      <c r="N28" s="14">
        <f t="shared" si="35"/>
        <v>3.1314419350123739</v>
      </c>
      <c r="O28" s="14">
        <f t="shared" si="35"/>
        <v>0</v>
      </c>
      <c r="P28" s="14">
        <f t="shared" si="35"/>
        <v>0.9556867871793715</v>
      </c>
      <c r="Q28" s="14">
        <f t="shared" si="35"/>
        <v>0.45153661861291261</v>
      </c>
      <c r="R28" s="14">
        <f t="shared" si="35"/>
        <v>0.42952341850108955</v>
      </c>
      <c r="S28" s="14">
        <f t="shared" si="35"/>
        <v>1.0076441973592773</v>
      </c>
      <c r="T28" s="14">
        <f t="shared" si="35"/>
        <v>5.0359712230215825</v>
      </c>
      <c r="U28" s="14">
        <f t="shared" si="35"/>
        <v>4.117647058823529</v>
      </c>
      <c r="V28" s="14">
        <f t="shared" si="35"/>
        <v>2.6490066225165565</v>
      </c>
      <c r="W28" s="14">
        <f t="shared" si="35"/>
        <v>6.7796610169491522</v>
      </c>
      <c r="X28" s="14">
        <f t="shared" si="35"/>
        <v>1.9187358916478554</v>
      </c>
      <c r="Y28" s="14">
        <f t="shared" si="35"/>
        <v>0.66312997347480107</v>
      </c>
      <c r="Z28" s="14">
        <f t="shared" si="35"/>
        <v>1.0169491525423728</v>
      </c>
      <c r="AA28" s="14">
        <f t="shared" si="35"/>
        <v>0.6758700028760426</v>
      </c>
      <c r="AB28" s="14">
        <f t="shared" si="35"/>
        <v>1.0435480634156131</v>
      </c>
      <c r="AC28" s="14">
        <f t="shared" si="35"/>
        <v>1.5317286652078774</v>
      </c>
      <c r="AD28" s="14">
        <f t="shared" si="35"/>
        <v>0.30973451327433627</v>
      </c>
      <c r="AE28" s="14">
        <f t="shared" si="35"/>
        <v>1.2976480129764802</v>
      </c>
      <c r="AF28" s="14">
        <f t="shared" si="35"/>
        <v>0.84670231729055256</v>
      </c>
      <c r="AG28" s="14">
        <f t="shared" si="35"/>
        <v>3.0612244897959182</v>
      </c>
      <c r="AH28" s="14">
        <f t="shared" si="35"/>
        <v>4.1958041958041958</v>
      </c>
      <c r="AI28" s="14">
        <f t="shared" si="35"/>
        <v>1.8181818181818181</v>
      </c>
      <c r="AJ28" s="14">
        <f t="shared" si="35"/>
        <v>0.30057116078919455</v>
      </c>
      <c r="AK28" s="14">
        <f t="shared" si="35"/>
        <v>0</v>
      </c>
      <c r="AL28" s="14">
        <f t="shared" si="35"/>
        <v>0.80796539622949481</v>
      </c>
      <c r="AM28" s="14">
        <f t="shared" si="35"/>
        <v>0.95213587236232622</v>
      </c>
      <c r="AN28" s="14">
        <f t="shared" si="35"/>
        <v>1.7735334242837655</v>
      </c>
      <c r="AO28" s="14">
        <f t="shared" si="35"/>
        <v>0</v>
      </c>
      <c r="AP28" s="14">
        <f t="shared" si="35"/>
        <v>0</v>
      </c>
      <c r="AQ28" s="14">
        <f t="shared" si="35"/>
        <v>0</v>
      </c>
      <c r="AR28" s="14">
        <f t="shared" si="35"/>
        <v>0</v>
      </c>
      <c r="AS28" s="14">
        <f t="shared" si="35"/>
        <v>0</v>
      </c>
      <c r="AT28" s="14">
        <f t="shared" si="35"/>
        <v>0</v>
      </c>
      <c r="AU28" s="14">
        <f t="shared" si="35"/>
        <v>0</v>
      </c>
      <c r="AV28" s="14">
        <f t="shared" si="35"/>
        <v>0</v>
      </c>
      <c r="AW28" s="14">
        <f t="shared" si="35"/>
        <v>0</v>
      </c>
      <c r="AX28" s="14">
        <f t="shared" si="35"/>
        <v>0</v>
      </c>
      <c r="AY28" s="14">
        <f t="shared" si="35"/>
        <v>0</v>
      </c>
      <c r="AZ28" s="14">
        <f t="shared" si="35"/>
        <v>0</v>
      </c>
      <c r="BA28" s="14">
        <f t="shared" si="35"/>
        <v>0</v>
      </c>
      <c r="BB28" s="14">
        <f t="shared" si="35"/>
        <v>0</v>
      </c>
      <c r="BC28" s="14">
        <f t="shared" si="35"/>
        <v>0</v>
      </c>
      <c r="BD28" s="14">
        <f t="shared" si="35"/>
        <v>0</v>
      </c>
      <c r="BE28" s="14">
        <f t="shared" si="35"/>
        <v>1.0352714578066691</v>
      </c>
      <c r="BF28" s="14">
        <f t="shared" si="35"/>
        <v>0.53222945002956834</v>
      </c>
      <c r="BG28" s="14">
        <f t="shared" si="35"/>
        <v>3.7914691943127963</v>
      </c>
      <c r="BH28" s="14">
        <f t="shared" si="35"/>
        <v>5.7692307692307692</v>
      </c>
      <c r="BI28" s="14">
        <f t="shared" si="35"/>
        <v>4</v>
      </c>
      <c r="BJ28" s="14">
        <f t="shared" si="35"/>
        <v>0</v>
      </c>
      <c r="BK28" s="14">
        <f t="shared" si="35"/>
        <v>0.66804729774868055</v>
      </c>
      <c r="BL28" s="14">
        <f t="shared" si="35"/>
        <v>1.3504234378576334</v>
      </c>
      <c r="BM28" s="14">
        <f t="shared" si="35"/>
        <v>4.6511627906976747</v>
      </c>
      <c r="BN28" s="14">
        <f t="shared" si="35"/>
        <v>1.5981735159817352</v>
      </c>
      <c r="BO28" s="14">
        <f t="shared" si="33"/>
        <v>0.78392944634982853</v>
      </c>
      <c r="BP28" s="14">
        <f t="shared" si="33"/>
        <v>0.61823802163833075</v>
      </c>
      <c r="BQ28" s="14">
        <f t="shared" si="33"/>
        <v>0.97292038268201719</v>
      </c>
      <c r="BR28" s="14">
        <f t="shared" si="33"/>
        <v>1.1597938144329898</v>
      </c>
      <c r="BS28" s="14">
        <f t="shared" si="33"/>
        <v>0.37979491074819599</v>
      </c>
      <c r="BT28" s="14">
        <f t="shared" si="33"/>
        <v>0.42105559623725569</v>
      </c>
      <c r="BU28" s="14">
        <f t="shared" si="33"/>
        <v>12.5</v>
      </c>
      <c r="BV28" s="14">
        <f t="shared" si="33"/>
        <v>0.76710435383552178</v>
      </c>
      <c r="BW28" s="14">
        <f t="shared" si="33"/>
        <v>0.86544686360693723</v>
      </c>
      <c r="BX28" s="14">
        <f t="shared" si="33"/>
        <v>0.76152304609218435</v>
      </c>
      <c r="BY28" s="14">
        <f t="shared" si="33"/>
        <v>4.0816326530612246</v>
      </c>
      <c r="BZ28" s="14">
        <f t="shared" si="33"/>
        <v>6.666666666666667</v>
      </c>
      <c r="CA28" s="14">
        <f t="shared" si="33"/>
        <v>8</v>
      </c>
      <c r="CB28" s="14">
        <f t="shared" si="33"/>
        <v>1.4410314751611679</v>
      </c>
      <c r="CC28" s="14">
        <f t="shared" si="33"/>
        <v>1.5894039735099337</v>
      </c>
      <c r="CD28" s="14">
        <f t="shared" si="33"/>
        <v>0.94161958568738224</v>
      </c>
      <c r="CE28" s="14">
        <f t="shared" si="33"/>
        <v>0.70141865283335181</v>
      </c>
      <c r="CF28" s="14">
        <f t="shared" si="33"/>
        <v>2.9069767441860463</v>
      </c>
      <c r="CG28" s="14">
        <f t="shared" si="33"/>
        <v>1.8597997138769671</v>
      </c>
      <c r="CH28" s="14">
        <f t="shared" si="33"/>
        <v>1.1520263320304465</v>
      </c>
      <c r="CI28" s="14">
        <f t="shared" si="33"/>
        <v>0.914771971812259</v>
      </c>
      <c r="CJ28" s="14">
        <f t="shared" si="33"/>
        <v>0.6209523012377195</v>
      </c>
      <c r="CK28" s="14">
        <f t="shared" si="33"/>
        <v>0.99994012334590743</v>
      </c>
      <c r="CL28" s="16">
        <f t="shared" si="33"/>
        <v>1.6737748450953569</v>
      </c>
      <c r="CM28" s="14">
        <f t="shared" si="33"/>
        <v>1.2434576318293391</v>
      </c>
      <c r="CN28" s="14">
        <f t="shared" si="33"/>
        <v>0.70167330175103204</v>
      </c>
      <c r="CO28" s="14">
        <f t="shared" si="33"/>
        <v>0.33533850771972207</v>
      </c>
      <c r="CP28" s="14">
        <f t="shared" si="33"/>
        <v>0</v>
      </c>
      <c r="CQ28" s="14">
        <f t="shared" si="33"/>
        <v>0.68156509267302956</v>
      </c>
      <c r="CR28" s="14">
        <f t="shared" si="33"/>
        <v>0.75738339158175638</v>
      </c>
      <c r="CS28" s="14"/>
      <c r="CT28" s="14">
        <f t="shared" si="33"/>
        <v>1.3191585844015215</v>
      </c>
      <c r="CU28" s="14">
        <f t="shared" si="33"/>
        <v>1.8886655654197622</v>
      </c>
      <c r="CV28" s="14">
        <f t="shared" si="33"/>
        <v>1.0769871923186727</v>
      </c>
      <c r="CW28" s="14">
        <f t="shared" si="33"/>
        <v>1.7194812073846246</v>
      </c>
      <c r="CX28" s="16">
        <f t="shared" si="33"/>
        <v>2.7796830582460759</v>
      </c>
      <c r="CY28" s="14">
        <f t="shared" si="33"/>
        <v>0.82851993017148196</v>
      </c>
      <c r="CZ28" s="14">
        <f t="shared" si="33"/>
        <v>0.45884224811643037</v>
      </c>
      <c r="DA28" s="14">
        <f t="shared" si="33"/>
        <v>3.1314419350123739</v>
      </c>
      <c r="DB28" s="14">
        <f t="shared" si="33"/>
        <v>0.86544686360693723</v>
      </c>
      <c r="DC28" s="14">
        <f t="shared" si="33"/>
        <v>0.42105559623725569</v>
      </c>
      <c r="DD28" s="14">
        <f t="shared" si="33"/>
        <v>1.0408280621046577</v>
      </c>
      <c r="DE28" s="14">
        <f t="shared" si="33"/>
        <v>0.30057116078919455</v>
      </c>
      <c r="DF28" s="14">
        <f t="shared" si="33"/>
        <v>0.42952341850108955</v>
      </c>
      <c r="DG28" s="14">
        <f t="shared" si="33"/>
        <v>0.67419097083499802</v>
      </c>
      <c r="DH28" s="14">
        <f t="shared" si="33"/>
        <v>0.914771971812259</v>
      </c>
      <c r="DI28" s="14">
        <f t="shared" si="33"/>
        <v>0.65140311461134714</v>
      </c>
      <c r="DJ28" s="14">
        <f t="shared" si="33"/>
        <v>0.70141865283335181</v>
      </c>
    </row>
    <row r="29" spans="1:114">
      <c r="A29" s="23" t="s">
        <v>113</v>
      </c>
      <c r="B29" s="14">
        <f t="shared" si="31"/>
        <v>3.5027380551035021</v>
      </c>
      <c r="C29" s="14">
        <f t="shared" si="35"/>
        <v>2.8836759494676061</v>
      </c>
      <c r="D29" s="14">
        <f t="shared" si="35"/>
        <v>4.1144335588276491</v>
      </c>
      <c r="E29" s="14">
        <f t="shared" si="35"/>
        <v>2.9795693211889804</v>
      </c>
      <c r="F29" s="14">
        <f t="shared" si="35"/>
        <v>4.4467296808448564</v>
      </c>
      <c r="G29" s="14">
        <f t="shared" si="35"/>
        <v>5.1903440990355998</v>
      </c>
      <c r="H29" s="14">
        <f t="shared" si="35"/>
        <v>5.0524856840646315</v>
      </c>
      <c r="I29" s="14">
        <f t="shared" si="35"/>
        <v>4.0942524473466166</v>
      </c>
      <c r="J29" s="14">
        <f t="shared" si="35"/>
        <v>3.3278776273095216</v>
      </c>
      <c r="K29" s="14">
        <f t="shared" si="35"/>
        <v>2.5655872910831108</v>
      </c>
      <c r="L29" s="16">
        <f t="shared" si="35"/>
        <v>5.1147737767479109</v>
      </c>
      <c r="M29" s="14">
        <f t="shared" si="35"/>
        <v>2.6150785656728446</v>
      </c>
      <c r="N29" s="14">
        <f t="shared" si="35"/>
        <v>4.2120489700464194</v>
      </c>
      <c r="O29" s="14">
        <f t="shared" si="35"/>
        <v>0.89060662073601071</v>
      </c>
      <c r="P29" s="14">
        <f t="shared" si="35"/>
        <v>1.3523869629896768</v>
      </c>
      <c r="Q29" s="14">
        <f t="shared" si="35"/>
        <v>2.4378846709901274</v>
      </c>
      <c r="R29" s="14">
        <f t="shared" si="35"/>
        <v>1.2001389634589268</v>
      </c>
      <c r="S29" s="14">
        <f t="shared" si="35"/>
        <v>6.9492703266157058E-2</v>
      </c>
      <c r="T29" s="14">
        <f t="shared" si="35"/>
        <v>0</v>
      </c>
      <c r="U29" s="14">
        <f t="shared" si="35"/>
        <v>0</v>
      </c>
      <c r="V29" s="14">
        <f t="shared" si="35"/>
        <v>0</v>
      </c>
      <c r="W29" s="14">
        <f t="shared" si="35"/>
        <v>0</v>
      </c>
      <c r="X29" s="14">
        <f t="shared" si="35"/>
        <v>9.932279909706546</v>
      </c>
      <c r="Y29" s="14">
        <f t="shared" si="35"/>
        <v>0.17051913603637742</v>
      </c>
      <c r="Z29" s="14">
        <f t="shared" si="35"/>
        <v>4.0677966101694913</v>
      </c>
      <c r="AA29" s="14">
        <f t="shared" si="35"/>
        <v>2.2088006902502157</v>
      </c>
      <c r="AB29" s="14">
        <f t="shared" si="35"/>
        <v>2.7292795504716034</v>
      </c>
      <c r="AC29" s="14">
        <f t="shared" si="35"/>
        <v>0</v>
      </c>
      <c r="AD29" s="14">
        <f t="shared" si="35"/>
        <v>1.1061946902654867</v>
      </c>
      <c r="AE29" s="14">
        <f t="shared" si="35"/>
        <v>0</v>
      </c>
      <c r="AF29" s="14">
        <f t="shared" si="35"/>
        <v>2.4509803921568629</v>
      </c>
      <c r="AG29" s="14">
        <f t="shared" si="35"/>
        <v>0</v>
      </c>
      <c r="AH29" s="14">
        <f t="shared" si="35"/>
        <v>0</v>
      </c>
      <c r="AI29" s="14">
        <f t="shared" si="35"/>
        <v>0</v>
      </c>
      <c r="AJ29" s="14">
        <f t="shared" si="35"/>
        <v>1.4484355434845595</v>
      </c>
      <c r="AK29" s="14">
        <f t="shared" si="35"/>
        <v>0</v>
      </c>
      <c r="AL29" s="14">
        <f t="shared" si="35"/>
        <v>0.6039337305149759</v>
      </c>
      <c r="AM29" s="14">
        <f t="shared" si="35"/>
        <v>2.0844055584148222</v>
      </c>
      <c r="AN29" s="14">
        <f t="shared" si="35"/>
        <v>0</v>
      </c>
      <c r="AO29" s="14">
        <f t="shared" si="35"/>
        <v>0</v>
      </c>
      <c r="AP29" s="14">
        <f t="shared" si="35"/>
        <v>0</v>
      </c>
      <c r="AQ29" s="14">
        <f t="shared" si="35"/>
        <v>2.8310502283105023</v>
      </c>
      <c r="AR29" s="14">
        <f t="shared" si="35"/>
        <v>4.0163376446562289</v>
      </c>
      <c r="AS29" s="14">
        <f t="shared" si="35"/>
        <v>0</v>
      </c>
      <c r="AT29" s="14">
        <f t="shared" si="35"/>
        <v>0</v>
      </c>
      <c r="AU29" s="14">
        <f t="shared" si="35"/>
        <v>0</v>
      </c>
      <c r="AV29" s="14">
        <f t="shared" si="35"/>
        <v>0</v>
      </c>
      <c r="AW29" s="14">
        <f t="shared" si="35"/>
        <v>0</v>
      </c>
      <c r="AX29" s="14">
        <f t="shared" si="35"/>
        <v>0</v>
      </c>
      <c r="AY29" s="14">
        <f t="shared" si="35"/>
        <v>0</v>
      </c>
      <c r="AZ29" s="14">
        <f t="shared" si="35"/>
        <v>0</v>
      </c>
      <c r="BA29" s="14">
        <f t="shared" si="35"/>
        <v>0</v>
      </c>
      <c r="BB29" s="14">
        <f t="shared" si="35"/>
        <v>17.241379310344829</v>
      </c>
      <c r="BC29" s="14">
        <f t="shared" si="35"/>
        <v>0.76278791504636556</v>
      </c>
      <c r="BD29" s="14">
        <f t="shared" si="35"/>
        <v>0</v>
      </c>
      <c r="BE29" s="14">
        <f t="shared" si="35"/>
        <v>0.68014927169856754</v>
      </c>
      <c r="BF29" s="14">
        <f t="shared" si="35"/>
        <v>0</v>
      </c>
      <c r="BG29" s="14">
        <f t="shared" si="35"/>
        <v>0</v>
      </c>
      <c r="BH29" s="14">
        <f t="shared" si="35"/>
        <v>0</v>
      </c>
      <c r="BI29" s="14">
        <f t="shared" si="35"/>
        <v>0</v>
      </c>
      <c r="BJ29" s="14">
        <f t="shared" si="35"/>
        <v>0</v>
      </c>
      <c r="BK29" s="14">
        <f t="shared" si="35"/>
        <v>2.4584140557151448</v>
      </c>
      <c r="BL29" s="14">
        <f t="shared" si="35"/>
        <v>0.91554131380178538</v>
      </c>
      <c r="BM29" s="14">
        <f t="shared" si="35"/>
        <v>0</v>
      </c>
      <c r="BN29" s="14">
        <f t="shared" si="35"/>
        <v>0</v>
      </c>
      <c r="BO29" s="14">
        <f t="shared" si="33"/>
        <v>1.2738853503184715</v>
      </c>
      <c r="BP29" s="14">
        <f t="shared" si="33"/>
        <v>0.46367851622874806</v>
      </c>
      <c r="BQ29" s="14">
        <f t="shared" si="33"/>
        <v>0.2432300956705043</v>
      </c>
      <c r="BR29" s="14">
        <f t="shared" si="33"/>
        <v>0</v>
      </c>
      <c r="BS29" s="14">
        <f t="shared" si="33"/>
        <v>6.4185339916445123</v>
      </c>
      <c r="BT29" s="14">
        <f t="shared" si="33"/>
        <v>2.0954204923111588</v>
      </c>
      <c r="BU29" s="14">
        <f t="shared" si="33"/>
        <v>0</v>
      </c>
      <c r="BV29" s="14">
        <f t="shared" si="33"/>
        <v>6.330338631651693</v>
      </c>
      <c r="BW29" s="14">
        <f t="shared" si="33"/>
        <v>1.6457119492998058</v>
      </c>
      <c r="BX29" s="14">
        <f t="shared" si="33"/>
        <v>0.16032064128256512</v>
      </c>
      <c r="BY29" s="14">
        <f t="shared" si="33"/>
        <v>0</v>
      </c>
      <c r="BZ29" s="14">
        <f t="shared" si="33"/>
        <v>0</v>
      </c>
      <c r="CA29" s="14">
        <f t="shared" si="33"/>
        <v>0</v>
      </c>
      <c r="CB29" s="14">
        <f t="shared" si="33"/>
        <v>3.7921880925293895E-2</v>
      </c>
      <c r="CC29" s="14">
        <f t="shared" si="33"/>
        <v>0</v>
      </c>
      <c r="CD29" s="14">
        <f t="shared" si="33"/>
        <v>0.42372881355932202</v>
      </c>
      <c r="CE29" s="14">
        <f t="shared" si="33"/>
        <v>5.1645605655632698</v>
      </c>
      <c r="CF29" s="14">
        <f t="shared" si="33"/>
        <v>0</v>
      </c>
      <c r="CG29" s="14">
        <f t="shared" si="33"/>
        <v>0</v>
      </c>
      <c r="CH29" s="14">
        <f t="shared" si="33"/>
        <v>0.49372557087019131</v>
      </c>
      <c r="CI29" s="14">
        <f t="shared" si="33"/>
        <v>3.268182422550193</v>
      </c>
      <c r="CJ29" s="14">
        <f t="shared" si="33"/>
        <v>2.9190512560290443</v>
      </c>
      <c r="CK29" s="14">
        <f t="shared" si="33"/>
        <v>2.1974732051972938</v>
      </c>
      <c r="CL29" s="16">
        <f t="shared" si="33"/>
        <v>1.5450229339341754</v>
      </c>
      <c r="CM29" s="14">
        <f t="shared" si="33"/>
        <v>2.8836759494676061</v>
      </c>
      <c r="CN29" s="14">
        <f t="shared" si="33"/>
        <v>1.8151069841703344</v>
      </c>
      <c r="CO29" s="14">
        <f t="shared" si="33"/>
        <v>1.4253082507145676</v>
      </c>
      <c r="CP29" s="14">
        <f t="shared" si="33"/>
        <v>1.0696252989635928</v>
      </c>
      <c r="CQ29" s="14">
        <f t="shared" si="33"/>
        <v>2.2137747278695405</v>
      </c>
      <c r="CR29" s="14">
        <f t="shared" si="33"/>
        <v>3.4999838412565034</v>
      </c>
      <c r="CS29" s="14"/>
      <c r="CT29" s="14">
        <f t="shared" si="33"/>
        <v>4.5422916495639285</v>
      </c>
      <c r="CU29" s="14">
        <f t="shared" si="33"/>
        <v>4.7421427660826803</v>
      </c>
      <c r="CV29" s="14">
        <f t="shared" si="33"/>
        <v>4.4884310836486305</v>
      </c>
      <c r="CW29" s="14">
        <f t="shared" si="33"/>
        <v>6.4659189430262565</v>
      </c>
      <c r="CX29" s="16">
        <f t="shared" si="33"/>
        <v>7.7189629811714235</v>
      </c>
      <c r="CY29" s="14">
        <f t="shared" si="33"/>
        <v>2.6013034574489406</v>
      </c>
      <c r="CZ29" s="14">
        <f t="shared" si="33"/>
        <v>2.3169076699892366</v>
      </c>
      <c r="DA29" s="14">
        <f t="shared" si="33"/>
        <v>4.2120489700464194</v>
      </c>
      <c r="DB29" s="14">
        <f t="shared" si="33"/>
        <v>1.6457119492998058</v>
      </c>
      <c r="DC29" s="14">
        <f t="shared" si="33"/>
        <v>2.0954204923111588</v>
      </c>
      <c r="DD29" s="14">
        <f t="shared" si="33"/>
        <v>0.64979873490511786</v>
      </c>
      <c r="DE29" s="14">
        <f t="shared" si="33"/>
        <v>1.4484355434845595</v>
      </c>
      <c r="DF29" s="14">
        <f t="shared" si="33"/>
        <v>1.2001389634589268</v>
      </c>
      <c r="DG29" s="14">
        <f t="shared" si="33"/>
        <v>1.9401717938473833</v>
      </c>
      <c r="DH29" s="14">
        <f t="shared" si="33"/>
        <v>3.268182422550193</v>
      </c>
      <c r="DI29" s="14">
        <f t="shared" si="33"/>
        <v>2.8610740934960721</v>
      </c>
      <c r="DJ29" s="14">
        <f t="shared" si="33"/>
        <v>5.1645605655632698</v>
      </c>
    </row>
    <row r="30" spans="1:114">
      <c r="A30" s="23" t="s">
        <v>194</v>
      </c>
      <c r="B30" s="14">
        <f t="shared" si="31"/>
        <v>23.169958056024122</v>
      </c>
      <c r="C30" s="14">
        <f t="shared" si="35"/>
        <v>39.804115364054162</v>
      </c>
      <c r="D30" s="14">
        <f t="shared" si="35"/>
        <v>33.346736649555467</v>
      </c>
      <c r="E30" s="14">
        <f t="shared" si="35"/>
        <v>44.008576970300908</v>
      </c>
      <c r="F30" s="14">
        <f t="shared" si="35"/>
        <v>29.011967507504004</v>
      </c>
      <c r="G30" s="14">
        <f t="shared" si="35"/>
        <v>28.093900523651783</v>
      </c>
      <c r="H30" s="14">
        <f t="shared" si="35"/>
        <v>34.175000911843014</v>
      </c>
      <c r="I30" s="14">
        <f t="shared" si="35"/>
        <v>34.470348505469858</v>
      </c>
      <c r="J30" s="14">
        <f t="shared" si="35"/>
        <v>19.829395029762289</v>
      </c>
      <c r="K30" s="14">
        <f t="shared" si="35"/>
        <v>44.750486119009771</v>
      </c>
      <c r="L30" s="16">
        <f t="shared" si="35"/>
        <v>27.607433065282009</v>
      </c>
      <c r="M30" s="14">
        <f t="shared" si="35"/>
        <v>26.237661160354552</v>
      </c>
      <c r="N30" s="14">
        <f t="shared" si="35"/>
        <v>36.719470583195154</v>
      </c>
      <c r="O30" s="14">
        <f t="shared" si="35"/>
        <v>36.929367613286281</v>
      </c>
      <c r="P30" s="14">
        <f t="shared" si="35"/>
        <v>51.22841815804896</v>
      </c>
      <c r="Q30" s="14">
        <f t="shared" si="35"/>
        <v>43.644150935602461</v>
      </c>
      <c r="R30" s="14">
        <f t="shared" si="35"/>
        <v>52.294476202507653</v>
      </c>
      <c r="S30" s="14">
        <f t="shared" si="35"/>
        <v>28.248783877692841</v>
      </c>
      <c r="T30" s="14">
        <f t="shared" si="35"/>
        <v>59.712230215827333</v>
      </c>
      <c r="U30" s="14">
        <f t="shared" si="35"/>
        <v>10.588235294117647</v>
      </c>
      <c r="V30" s="14">
        <f t="shared" si="35"/>
        <v>30.463576158940398</v>
      </c>
      <c r="W30" s="14">
        <f t="shared" si="35"/>
        <v>0.84745762711864403</v>
      </c>
      <c r="X30" s="14">
        <f t="shared" si="35"/>
        <v>16.704288939051921</v>
      </c>
      <c r="Y30" s="14">
        <f t="shared" si="35"/>
        <v>10.534293292913983</v>
      </c>
      <c r="Z30" s="14">
        <f t="shared" si="35"/>
        <v>48.813559322033903</v>
      </c>
      <c r="AA30" s="14">
        <f t="shared" si="35"/>
        <v>37.857348288754672</v>
      </c>
      <c r="AB30" s="14">
        <f t="shared" si="35"/>
        <v>32.751354605659245</v>
      </c>
      <c r="AC30" s="14">
        <f t="shared" si="35"/>
        <v>35.010940919037196</v>
      </c>
      <c r="AD30" s="14">
        <f t="shared" si="35"/>
        <v>68.407079646017692</v>
      </c>
      <c r="AE30" s="14">
        <f t="shared" si="35"/>
        <v>26.682887266828875</v>
      </c>
      <c r="AF30" s="14">
        <f t="shared" si="35"/>
        <v>36.541889483065951</v>
      </c>
      <c r="AG30" s="14">
        <f t="shared" si="35"/>
        <v>7.1428571428571423</v>
      </c>
      <c r="AH30" s="14">
        <f t="shared" si="35"/>
        <v>7.2261072261072261</v>
      </c>
      <c r="AI30" s="14">
        <f t="shared" si="35"/>
        <v>3.6363636363636362</v>
      </c>
      <c r="AJ30" s="14">
        <f t="shared" si="35"/>
        <v>58.146536629118359</v>
      </c>
      <c r="AK30" s="14">
        <f t="shared" si="35"/>
        <v>7.6923076923076925</v>
      </c>
      <c r="AL30" s="14">
        <f t="shared" si="35"/>
        <v>34.448706439239366</v>
      </c>
      <c r="AM30" s="14">
        <f t="shared" si="35"/>
        <v>21.435923829130211</v>
      </c>
      <c r="AN30" s="14">
        <f t="shared" si="35"/>
        <v>32.469304229195089</v>
      </c>
      <c r="AO30" s="14">
        <f t="shared" si="35"/>
        <v>22.58064516129032</v>
      </c>
      <c r="AP30" s="14">
        <f t="shared" si="35"/>
        <v>38.464447806354009</v>
      </c>
      <c r="AQ30" s="14">
        <f t="shared" si="35"/>
        <v>5.6621004566210047</v>
      </c>
      <c r="AR30" s="14">
        <f t="shared" si="35"/>
        <v>24.029952348536419</v>
      </c>
      <c r="AS30" s="14">
        <f t="shared" si="35"/>
        <v>2.5</v>
      </c>
      <c r="AT30" s="14">
        <f t="shared" si="35"/>
        <v>58.080808080808076</v>
      </c>
      <c r="AU30" s="14">
        <f t="shared" si="35"/>
        <v>10.334928229665072</v>
      </c>
      <c r="AV30" s="14">
        <f t="shared" si="35"/>
        <v>7.2289156626506017</v>
      </c>
      <c r="AW30" s="14">
        <f t="shared" si="35"/>
        <v>14.592933947772657</v>
      </c>
      <c r="AX30" s="14">
        <f t="shared" si="35"/>
        <v>4.2553191489361701</v>
      </c>
      <c r="AY30" s="14">
        <f t="shared" si="35"/>
        <v>11.976047904191617</v>
      </c>
      <c r="AZ30" s="14">
        <f t="shared" si="35"/>
        <v>21.518987341772153</v>
      </c>
      <c r="BA30" s="14">
        <f t="shared" si="35"/>
        <v>6.7796610169491522</v>
      </c>
      <c r="BB30" s="14">
        <f t="shared" si="35"/>
        <v>0.86206896551724133</v>
      </c>
      <c r="BC30" s="14">
        <f t="shared" si="35"/>
        <v>34.848938079569244</v>
      </c>
      <c r="BD30" s="14">
        <f t="shared" si="35"/>
        <v>0</v>
      </c>
      <c r="BE30" s="14">
        <f t="shared" si="35"/>
        <v>46.466835199229564</v>
      </c>
      <c r="BF30" s="14">
        <f t="shared" si="35"/>
        <v>3.3116499112950919</v>
      </c>
      <c r="BG30" s="14">
        <f t="shared" si="35"/>
        <v>16.113744075829384</v>
      </c>
      <c r="BH30" s="14">
        <f t="shared" si="35"/>
        <v>15.384615384615385</v>
      </c>
      <c r="BI30" s="14">
        <f t="shared" si="35"/>
        <v>4</v>
      </c>
      <c r="BJ30" s="14">
        <f t="shared" si="35"/>
        <v>0</v>
      </c>
      <c r="BK30" s="14">
        <f t="shared" si="35"/>
        <v>10.2278041285323</v>
      </c>
      <c r="BL30" s="14">
        <f t="shared" si="35"/>
        <v>20.4623483634699</v>
      </c>
      <c r="BM30" s="14">
        <f t="shared" si="35"/>
        <v>30.232558139534881</v>
      </c>
      <c r="BN30" s="14">
        <f t="shared" si="35"/>
        <v>5.2511415525114149</v>
      </c>
      <c r="BO30" s="14">
        <f t="shared" si="33"/>
        <v>5.5854973052425283</v>
      </c>
      <c r="BP30" s="14">
        <f t="shared" si="33"/>
        <v>48.222565687789796</v>
      </c>
      <c r="BQ30" s="14">
        <f t="shared" si="33"/>
        <v>47.656883411707476</v>
      </c>
      <c r="BR30" s="14">
        <f t="shared" si="33"/>
        <v>27.963917525773198</v>
      </c>
      <c r="BS30" s="14">
        <f t="shared" si="33"/>
        <v>38.188378275731104</v>
      </c>
      <c r="BT30" s="14">
        <f t="shared" si="33"/>
        <v>54.565425561876864</v>
      </c>
      <c r="BU30" s="14">
        <f t="shared" si="33"/>
        <v>12.5</v>
      </c>
      <c r="BV30" s="14">
        <f t="shared" si="33"/>
        <v>7.712508638562543</v>
      </c>
      <c r="BW30" s="14">
        <f t="shared" si="33"/>
        <v>23.598759753313573</v>
      </c>
      <c r="BX30" s="14">
        <f t="shared" si="33"/>
        <v>43.046092184368739</v>
      </c>
      <c r="BY30" s="14">
        <f t="shared" si="33"/>
        <v>11.224489795918368</v>
      </c>
      <c r="BZ30" s="14">
        <f t="shared" si="33"/>
        <v>4.4444444444444446</v>
      </c>
      <c r="CA30" s="14">
        <f t="shared" si="33"/>
        <v>12</v>
      </c>
      <c r="CB30" s="14">
        <f t="shared" si="33"/>
        <v>33.522942737959802</v>
      </c>
      <c r="CC30" s="14">
        <f t="shared" si="33"/>
        <v>2.6490066225165565</v>
      </c>
      <c r="CD30" s="14">
        <f t="shared" si="33"/>
        <v>27.354048964218457</v>
      </c>
      <c r="CE30" s="14">
        <f t="shared" si="33"/>
        <v>48.403422480191047</v>
      </c>
      <c r="CF30" s="14">
        <f t="shared" si="33"/>
        <v>9.3023255813953494</v>
      </c>
      <c r="CG30" s="14">
        <f t="shared" si="33"/>
        <v>22.031473533619454</v>
      </c>
      <c r="CH30" s="14">
        <f t="shared" si="33"/>
        <v>6.0069944455873276</v>
      </c>
      <c r="CI30" s="14">
        <f t="shared" si="33"/>
        <v>28.841909320569076</v>
      </c>
      <c r="CJ30" s="14">
        <f t="shared" si="33"/>
        <v>55.136065453708447</v>
      </c>
      <c r="CK30" s="14">
        <f t="shared" si="33"/>
        <v>20.399976049338363</v>
      </c>
      <c r="CL30" s="16">
        <f t="shared" si="33"/>
        <v>29.130119900217267</v>
      </c>
      <c r="CM30" s="14">
        <f t="shared" si="33"/>
        <v>39.804115364054162</v>
      </c>
      <c r="CN30" s="14">
        <f t="shared" si="33"/>
        <v>40.604615497736368</v>
      </c>
      <c r="CO30" s="14">
        <f t="shared" si="33"/>
        <v>56.754726909599718</v>
      </c>
      <c r="CP30" s="14">
        <f t="shared" si="33"/>
        <v>28.78687217645496</v>
      </c>
      <c r="CQ30" s="14">
        <f t="shared" si="33"/>
        <v>37.353731700064721</v>
      </c>
      <c r="CR30" s="14">
        <f t="shared" si="33"/>
        <v>45.538340081532404</v>
      </c>
      <c r="CS30" s="14"/>
      <c r="CT30" s="14">
        <f t="shared" si="33"/>
        <v>31.996192441958193</v>
      </c>
      <c r="CU30" s="14">
        <f t="shared" si="33"/>
        <v>29.554103500934431</v>
      </c>
      <c r="CV30" s="14">
        <f t="shared" si="33"/>
        <v>29.01474704583266</v>
      </c>
      <c r="CW30" s="14">
        <f t="shared" si="33"/>
        <v>24.125705519479709</v>
      </c>
      <c r="CX30" s="16">
        <f t="shared" si="33"/>
        <v>14.658060525804546</v>
      </c>
      <c r="CY30" s="14">
        <f t="shared" si="33"/>
        <v>47.250055035281164</v>
      </c>
      <c r="CZ30" s="14">
        <f t="shared" si="33"/>
        <v>43.75731199401001</v>
      </c>
      <c r="DA30" s="14">
        <f t="shared" si="33"/>
        <v>36.719470583195154</v>
      </c>
      <c r="DB30" s="14">
        <f t="shared" si="33"/>
        <v>23.598759753313573</v>
      </c>
      <c r="DC30" s="14">
        <f t="shared" si="33"/>
        <v>54.565425561876864</v>
      </c>
      <c r="DD30" s="14">
        <f t="shared" si="33"/>
        <v>45.641173087981599</v>
      </c>
      <c r="DE30" s="14">
        <f t="shared" si="33"/>
        <v>58.146536629118359</v>
      </c>
      <c r="DF30" s="14">
        <f t="shared" si="33"/>
        <v>52.294476202507653</v>
      </c>
      <c r="DG30" s="14">
        <f t="shared" si="33"/>
        <v>34.256392329204957</v>
      </c>
      <c r="DH30" s="14">
        <f t="shared" si="33"/>
        <v>28.841909320569076</v>
      </c>
      <c r="DI30" s="14">
        <f t="shared" si="33"/>
        <v>52.345099322136647</v>
      </c>
      <c r="DJ30" s="14">
        <f t="shared" si="33"/>
        <v>48.403422480191047</v>
      </c>
    </row>
    <row r="31" spans="1:114">
      <c r="A31" s="23" t="s">
        <v>139</v>
      </c>
      <c r="B31" s="14">
        <f t="shared" si="31"/>
        <v>5.5043204114524187</v>
      </c>
      <c r="C31" s="14">
        <f t="shared" si="35"/>
        <v>4.6586057222590123</v>
      </c>
      <c r="D31" s="14">
        <f t="shared" si="35"/>
        <v>4.3716783533696431</v>
      </c>
      <c r="E31" s="14">
        <f t="shared" si="35"/>
        <v>3.8467991428113857</v>
      </c>
      <c r="F31" s="14">
        <f t="shared" si="35"/>
        <v>6.6532793952713432</v>
      </c>
      <c r="G31" s="14">
        <f t="shared" si="35"/>
        <v>5.494320984199498</v>
      </c>
      <c r="H31" s="14">
        <f t="shared" si="35"/>
        <v>4.4600065652697234</v>
      </c>
      <c r="I31" s="14">
        <f t="shared" si="35"/>
        <v>5.0922326088770493</v>
      </c>
      <c r="J31" s="14">
        <f t="shared" si="35"/>
        <v>5.6261396780534483</v>
      </c>
      <c r="K31" s="14">
        <f t="shared" si="35"/>
        <v>3.6758379396499508</v>
      </c>
      <c r="L31" s="16">
        <f t="shared" si="35"/>
        <v>6.0378033016307606</v>
      </c>
      <c r="M31" s="14">
        <f t="shared" si="35"/>
        <v>4.7580076551168418</v>
      </c>
      <c r="N31" s="14">
        <f t="shared" si="35"/>
        <v>5.2336863114708656</v>
      </c>
      <c r="O31" s="14">
        <f t="shared" si="35"/>
        <v>3.7640732649974793</v>
      </c>
      <c r="P31" s="14">
        <f t="shared" si="35"/>
        <v>2.6191227516566742</v>
      </c>
      <c r="Q31" s="14">
        <f t="shared" si="35"/>
        <v>4.5016832582923705</v>
      </c>
      <c r="R31" s="14">
        <f t="shared" si="35"/>
        <v>1.7686258408868394</v>
      </c>
      <c r="S31" s="14">
        <f t="shared" si="35"/>
        <v>5.7678943710910353</v>
      </c>
      <c r="T31" s="14">
        <f t="shared" si="35"/>
        <v>0</v>
      </c>
      <c r="U31" s="14">
        <f t="shared" si="35"/>
        <v>0</v>
      </c>
      <c r="V31" s="14">
        <f t="shared" si="35"/>
        <v>0.44150110375275936</v>
      </c>
      <c r="W31" s="14">
        <f t="shared" si="35"/>
        <v>0</v>
      </c>
      <c r="X31" s="14">
        <f t="shared" si="35"/>
        <v>3.0474040632054176</v>
      </c>
      <c r="Y31" s="14">
        <f t="shared" si="35"/>
        <v>2.993558165971959</v>
      </c>
      <c r="Z31" s="14">
        <f t="shared" si="35"/>
        <v>1.2711864406779663</v>
      </c>
      <c r="AA31" s="14">
        <f t="shared" si="35"/>
        <v>4.1990221455277537</v>
      </c>
      <c r="AB31" s="14">
        <f t="shared" si="35"/>
        <v>5.4050438156398419</v>
      </c>
      <c r="AC31" s="14">
        <f t="shared" si="35"/>
        <v>3.9387308533916849</v>
      </c>
      <c r="AD31" s="14">
        <f t="shared" si="35"/>
        <v>0.84070796460176989</v>
      </c>
      <c r="AE31" s="14">
        <f t="shared" si="35"/>
        <v>5.190592051905921</v>
      </c>
      <c r="AF31" s="14">
        <f t="shared" si="35"/>
        <v>3.1639928698752229</v>
      </c>
      <c r="AG31" s="14">
        <f t="shared" si="35"/>
        <v>3.0612244897959182</v>
      </c>
      <c r="AH31" s="14">
        <f t="shared" si="35"/>
        <v>6.2937062937062942</v>
      </c>
      <c r="AI31" s="14">
        <f t="shared" si="35"/>
        <v>0.90909090909090906</v>
      </c>
      <c r="AJ31" s="14">
        <f t="shared" si="35"/>
        <v>2.2433240701315911</v>
      </c>
      <c r="AK31" s="14">
        <f t="shared" si="35"/>
        <v>2.5641025641025639</v>
      </c>
      <c r="AL31" s="14">
        <f t="shared" si="35"/>
        <v>5.9005957724638858</v>
      </c>
      <c r="AM31" s="14">
        <f t="shared" si="35"/>
        <v>4.1688111168296444</v>
      </c>
      <c r="AN31" s="14">
        <f t="shared" si="35"/>
        <v>1.5006821282401093</v>
      </c>
      <c r="AO31" s="14">
        <f t="shared" si="35"/>
        <v>0.967741935483871</v>
      </c>
      <c r="AP31" s="14">
        <f t="shared" si="35"/>
        <v>1.7019667170953101</v>
      </c>
      <c r="AQ31" s="14">
        <f t="shared" si="35"/>
        <v>2.4657534246575343</v>
      </c>
      <c r="AR31" s="14">
        <f t="shared" si="35"/>
        <v>6.8073519400953035</v>
      </c>
      <c r="AS31" s="14">
        <f t="shared" si="35"/>
        <v>0</v>
      </c>
      <c r="AT31" s="14">
        <f t="shared" si="35"/>
        <v>2.7777777777777777</v>
      </c>
      <c r="AU31" s="14">
        <f t="shared" si="35"/>
        <v>0.76555023923444976</v>
      </c>
      <c r="AV31" s="14">
        <f t="shared" si="35"/>
        <v>1.2048192771084338</v>
      </c>
      <c r="AW31" s="14">
        <f t="shared" si="35"/>
        <v>3.0721966205837172</v>
      </c>
      <c r="AX31" s="14">
        <f t="shared" si="35"/>
        <v>0</v>
      </c>
      <c r="AY31" s="14">
        <f t="shared" si="35"/>
        <v>5.9880239520958085</v>
      </c>
      <c r="AZ31" s="14">
        <f t="shared" si="35"/>
        <v>1.2658227848101267</v>
      </c>
      <c r="BA31" s="14">
        <f t="shared" si="35"/>
        <v>0</v>
      </c>
      <c r="BB31" s="14">
        <f t="shared" si="35"/>
        <v>10.344827586206897</v>
      </c>
      <c r="BC31" s="14">
        <f t="shared" si="35"/>
        <v>6.251869578223153</v>
      </c>
      <c r="BD31" s="14">
        <f t="shared" si="35"/>
        <v>0</v>
      </c>
      <c r="BE31" s="14">
        <f t="shared" si="35"/>
        <v>3.7016973636691946</v>
      </c>
      <c r="BF31" s="14">
        <f t="shared" si="35"/>
        <v>0.70963926670609112</v>
      </c>
      <c r="BG31" s="14">
        <f t="shared" si="35"/>
        <v>1.4218009478672986</v>
      </c>
      <c r="BH31" s="14">
        <f t="shared" si="35"/>
        <v>0</v>
      </c>
      <c r="BI31" s="14">
        <f t="shared" si="35"/>
        <v>4</v>
      </c>
      <c r="BJ31" s="14">
        <f t="shared" si="35"/>
        <v>3.8461538461538463</v>
      </c>
      <c r="BK31" s="14">
        <f t="shared" si="35"/>
        <v>7.6625025051773665</v>
      </c>
      <c r="BL31" s="14">
        <f t="shared" si="35"/>
        <v>9.9336232547493708</v>
      </c>
      <c r="BM31" s="14">
        <f t="shared" si="35"/>
        <v>0</v>
      </c>
      <c r="BN31" s="14">
        <f t="shared" ref="BN31:DJ34" si="36">BN9/BN$23*100</f>
        <v>3.6529680365296802</v>
      </c>
      <c r="BO31" s="14">
        <f t="shared" si="36"/>
        <v>3.5766780989710929</v>
      </c>
      <c r="BP31" s="14">
        <f t="shared" si="36"/>
        <v>1.0819165378670788</v>
      </c>
      <c r="BQ31" s="14">
        <f t="shared" si="36"/>
        <v>4.5727257986054806</v>
      </c>
      <c r="BR31" s="14">
        <f t="shared" si="36"/>
        <v>0.38659793814432991</v>
      </c>
      <c r="BS31" s="14">
        <f t="shared" si="36"/>
        <v>1.5761488796050132</v>
      </c>
      <c r="BT31" s="14">
        <f t="shared" si="36"/>
        <v>2.3404495014927051</v>
      </c>
      <c r="BU31" s="14">
        <f t="shared" si="36"/>
        <v>0</v>
      </c>
      <c r="BV31" s="14">
        <f t="shared" si="36"/>
        <v>2.8472702142363513</v>
      </c>
      <c r="BW31" s="14">
        <f t="shared" si="36"/>
        <v>4.8553613411019114</v>
      </c>
      <c r="BX31" s="14">
        <f t="shared" si="36"/>
        <v>4.2885771543086166</v>
      </c>
      <c r="BY31" s="14">
        <f t="shared" si="36"/>
        <v>3.0612244897959182</v>
      </c>
      <c r="BZ31" s="14">
        <f t="shared" si="36"/>
        <v>0</v>
      </c>
      <c r="CA31" s="14">
        <f t="shared" si="36"/>
        <v>0</v>
      </c>
      <c r="CB31" s="14">
        <f t="shared" si="36"/>
        <v>2.8441410693970419</v>
      </c>
      <c r="CC31" s="14">
        <f t="shared" si="36"/>
        <v>0.92715231788079477</v>
      </c>
      <c r="CD31" s="14">
        <f t="shared" si="36"/>
        <v>5.1318267419962336</v>
      </c>
      <c r="CE31" s="14">
        <f t="shared" si="36"/>
        <v>2.9899255088646033</v>
      </c>
      <c r="CF31" s="14">
        <f t="shared" si="36"/>
        <v>19.767441860465116</v>
      </c>
      <c r="CG31" s="14">
        <f t="shared" si="36"/>
        <v>2.4320457796852648</v>
      </c>
      <c r="CH31" s="14">
        <f t="shared" si="36"/>
        <v>4.7521086196255915</v>
      </c>
      <c r="CI31" s="14">
        <f t="shared" si="36"/>
        <v>3.8345964632362719</v>
      </c>
      <c r="CJ31" s="14">
        <f t="shared" si="36"/>
        <v>3.0540181420604946</v>
      </c>
      <c r="CK31" s="14">
        <f t="shared" si="36"/>
        <v>5.1733429135979883</v>
      </c>
      <c r="CL31" s="16">
        <f t="shared" si="36"/>
        <v>5.6731310855395511</v>
      </c>
      <c r="CM31" s="14">
        <f t="shared" si="36"/>
        <v>4.6586057222590123</v>
      </c>
      <c r="CN31" s="14">
        <f t="shared" si="36"/>
        <v>3.3959727313788721</v>
      </c>
      <c r="CO31" s="14">
        <f t="shared" si="36"/>
        <v>2.384443354820192</v>
      </c>
      <c r="CP31" s="14">
        <f t="shared" si="36"/>
        <v>4.364868456019134</v>
      </c>
      <c r="CQ31" s="14">
        <f t="shared" si="36"/>
        <v>3.6696070943405026</v>
      </c>
      <c r="CR31" s="14">
        <f t="shared" si="36"/>
        <v>3.3575560592979716</v>
      </c>
      <c r="CS31" s="14"/>
      <c r="CT31" s="14">
        <f t="shared" si="36"/>
        <v>4.553237401634826</v>
      </c>
      <c r="CU31" s="14">
        <f t="shared" si="36"/>
        <v>5.505149549872109</v>
      </c>
      <c r="CV31" s="14">
        <f t="shared" si="36"/>
        <v>6.6815373155388711</v>
      </c>
      <c r="CW31" s="14">
        <f t="shared" si="36"/>
        <v>6.276281303327778</v>
      </c>
      <c r="CX31" s="16">
        <f t="shared" si="36"/>
        <v>6.3535046367698422</v>
      </c>
      <c r="CY31" s="14">
        <f t="shared" si="36"/>
        <v>3.5289177258003548</v>
      </c>
      <c r="CZ31" s="14">
        <f t="shared" si="36"/>
        <v>4.3731573775094761</v>
      </c>
      <c r="DA31" s="14">
        <f t="shared" si="36"/>
        <v>5.2336863114708656</v>
      </c>
      <c r="DB31" s="14">
        <f t="shared" si="36"/>
        <v>4.8553613411019114</v>
      </c>
      <c r="DC31" s="14">
        <f t="shared" si="36"/>
        <v>2.3404495014927051</v>
      </c>
      <c r="DD31" s="14">
        <f t="shared" si="36"/>
        <v>3.5537665324899366</v>
      </c>
      <c r="DE31" s="14">
        <f t="shared" si="36"/>
        <v>2.2433240701315911</v>
      </c>
      <c r="DF31" s="14">
        <f t="shared" si="36"/>
        <v>1.7686258408868394</v>
      </c>
      <c r="DG31" s="14">
        <f t="shared" si="36"/>
        <v>4.040151817818618</v>
      </c>
      <c r="DH31" s="14">
        <f t="shared" si="36"/>
        <v>3.8345964632362719</v>
      </c>
      <c r="DI31" s="14">
        <f t="shared" si="36"/>
        <v>3.2243010887187951</v>
      </c>
      <c r="DJ31" s="14">
        <f t="shared" si="36"/>
        <v>2.9899255088646033</v>
      </c>
    </row>
    <row r="32" spans="1:114">
      <c r="A32" s="23" t="s">
        <v>140</v>
      </c>
      <c r="B32" s="14">
        <f t="shared" si="31"/>
        <v>24.991323187336537</v>
      </c>
      <c r="C32" s="14">
        <f t="shared" ref="C32:BN35" si="37">C10/C$23*100</f>
        <v>19.598106098742079</v>
      </c>
      <c r="D32" s="14">
        <f t="shared" si="37"/>
        <v>21.03606535764607</v>
      </c>
      <c r="E32" s="14">
        <f t="shared" si="37"/>
        <v>18.783158226544884</v>
      </c>
      <c r="F32" s="14">
        <f t="shared" si="37"/>
        <v>16.860020356432049</v>
      </c>
      <c r="G32" s="14">
        <f t="shared" si="37"/>
        <v>21.522717812205951</v>
      </c>
      <c r="H32" s="14">
        <f t="shared" si="37"/>
        <v>21.138855454644929</v>
      </c>
      <c r="I32" s="14">
        <f t="shared" si="37"/>
        <v>19.382213961700412</v>
      </c>
      <c r="J32" s="14">
        <f t="shared" si="37"/>
        <v>26.649459069742548</v>
      </c>
      <c r="K32" s="14">
        <f t="shared" si="37"/>
        <v>18.519814553692953</v>
      </c>
      <c r="L32" s="16">
        <f t="shared" si="37"/>
        <v>19.957943045815778</v>
      </c>
      <c r="M32" s="14">
        <f t="shared" si="37"/>
        <v>27.015763497179694</v>
      </c>
      <c r="N32" s="14">
        <f t="shared" si="37"/>
        <v>18.960016531674789</v>
      </c>
      <c r="O32" s="14">
        <f t="shared" si="37"/>
        <v>22.696465580014564</v>
      </c>
      <c r="P32" s="14">
        <f t="shared" si="37"/>
        <v>17.774872650227653</v>
      </c>
      <c r="Q32" s="14">
        <f t="shared" si="37"/>
        <v>18.365587178322112</v>
      </c>
      <c r="R32" s="14">
        <f t="shared" si="37"/>
        <v>16.795628967564667</v>
      </c>
      <c r="S32" s="14">
        <f t="shared" si="37"/>
        <v>36.136205698401668</v>
      </c>
      <c r="T32" s="14">
        <f t="shared" si="37"/>
        <v>19.424460431654676</v>
      </c>
      <c r="U32" s="14">
        <f t="shared" si="37"/>
        <v>22.941176470588236</v>
      </c>
      <c r="V32" s="14">
        <f t="shared" si="37"/>
        <v>45.253863134657834</v>
      </c>
      <c r="W32" s="14">
        <f t="shared" si="37"/>
        <v>20.33898305084746</v>
      </c>
      <c r="X32" s="14">
        <f t="shared" si="37"/>
        <v>27.65237020316027</v>
      </c>
      <c r="Y32" s="14">
        <f t="shared" si="37"/>
        <v>16.995073891625616</v>
      </c>
      <c r="Z32" s="14">
        <f t="shared" si="37"/>
        <v>27.966101694915253</v>
      </c>
      <c r="AA32" s="14">
        <f t="shared" si="37"/>
        <v>22.651711245326432</v>
      </c>
      <c r="AB32" s="14">
        <f t="shared" si="37"/>
        <v>22.971436216469328</v>
      </c>
      <c r="AC32" s="14">
        <f t="shared" si="37"/>
        <v>40.919037199124723</v>
      </c>
      <c r="AD32" s="14">
        <f t="shared" si="37"/>
        <v>17.300884955752213</v>
      </c>
      <c r="AE32" s="14">
        <f t="shared" si="37"/>
        <v>37.793998377939985</v>
      </c>
      <c r="AF32" s="14">
        <f t="shared" si="37"/>
        <v>31.862745098039213</v>
      </c>
      <c r="AG32" s="14">
        <f t="shared" si="37"/>
        <v>37.755102040816325</v>
      </c>
      <c r="AH32" s="14">
        <f t="shared" si="37"/>
        <v>46.386946386946384</v>
      </c>
      <c r="AI32" s="14">
        <f t="shared" si="37"/>
        <v>47.272727272727273</v>
      </c>
      <c r="AJ32" s="14">
        <f t="shared" si="37"/>
        <v>14.078470992237554</v>
      </c>
      <c r="AK32" s="14">
        <f t="shared" si="37"/>
        <v>56.410256410256409</v>
      </c>
      <c r="AL32" s="14">
        <f t="shared" si="37"/>
        <v>28.588916999918389</v>
      </c>
      <c r="AM32" s="14">
        <f t="shared" si="37"/>
        <v>33.427689140504377</v>
      </c>
      <c r="AN32" s="14">
        <f t="shared" si="37"/>
        <v>39.69986357435198</v>
      </c>
      <c r="AO32" s="14">
        <f t="shared" si="37"/>
        <v>50</v>
      </c>
      <c r="AP32" s="14">
        <f t="shared" si="37"/>
        <v>29.765506807866871</v>
      </c>
      <c r="AQ32" s="14">
        <f t="shared" si="37"/>
        <v>36.621004566210047</v>
      </c>
      <c r="AR32" s="14">
        <f t="shared" si="37"/>
        <v>36.283185840707965</v>
      </c>
      <c r="AS32" s="14">
        <f t="shared" si="37"/>
        <v>57.499999999999993</v>
      </c>
      <c r="AT32" s="14">
        <f t="shared" si="37"/>
        <v>22.222222222222221</v>
      </c>
      <c r="AU32" s="14">
        <f t="shared" si="37"/>
        <v>30.813397129186605</v>
      </c>
      <c r="AV32" s="14">
        <f t="shared" si="37"/>
        <v>56.626506024096393</v>
      </c>
      <c r="AW32" s="14">
        <f t="shared" si="37"/>
        <v>37.480798771121357</v>
      </c>
      <c r="AX32" s="14">
        <f t="shared" si="37"/>
        <v>65.957446808510639</v>
      </c>
      <c r="AY32" s="14">
        <f t="shared" si="37"/>
        <v>38.922155688622759</v>
      </c>
      <c r="AZ32" s="14">
        <f t="shared" si="37"/>
        <v>35.443037974683541</v>
      </c>
      <c r="BA32" s="14">
        <f t="shared" si="37"/>
        <v>83.050847457627114</v>
      </c>
      <c r="BB32" s="14">
        <f t="shared" si="37"/>
        <v>46.551724137931032</v>
      </c>
      <c r="BC32" s="14">
        <f t="shared" si="37"/>
        <v>30.481603350284175</v>
      </c>
      <c r="BD32" s="14">
        <f t="shared" si="37"/>
        <v>16.279069767441861</v>
      </c>
      <c r="BE32" s="14">
        <f t="shared" si="37"/>
        <v>21.313350186589624</v>
      </c>
      <c r="BF32" s="14">
        <f t="shared" si="37"/>
        <v>72.442341809580142</v>
      </c>
      <c r="BG32" s="14">
        <f t="shared" si="37"/>
        <v>38.388625592417064</v>
      </c>
      <c r="BH32" s="14">
        <f t="shared" si="37"/>
        <v>63.46153846153846</v>
      </c>
      <c r="BI32" s="14">
        <f t="shared" si="37"/>
        <v>64</v>
      </c>
      <c r="BJ32" s="14">
        <f t="shared" si="37"/>
        <v>76.923076923076934</v>
      </c>
      <c r="BK32" s="14">
        <f t="shared" si="37"/>
        <v>36.715879484267489</v>
      </c>
      <c r="BL32" s="14">
        <f t="shared" si="37"/>
        <v>30.807965209430076</v>
      </c>
      <c r="BM32" s="14">
        <f t="shared" si="37"/>
        <v>41.860465116279073</v>
      </c>
      <c r="BN32" s="14">
        <f t="shared" si="37"/>
        <v>46.118721461187214</v>
      </c>
      <c r="BO32" s="14">
        <f t="shared" si="36"/>
        <v>44.977951984321415</v>
      </c>
      <c r="BP32" s="14">
        <f t="shared" si="36"/>
        <v>27.202472952086552</v>
      </c>
      <c r="BQ32" s="14">
        <f t="shared" si="36"/>
        <v>20.658342792281498</v>
      </c>
      <c r="BR32" s="14">
        <f t="shared" si="36"/>
        <v>31.958762886597935</v>
      </c>
      <c r="BS32" s="14">
        <f t="shared" si="36"/>
        <v>10.976072920622864</v>
      </c>
      <c r="BT32" s="14">
        <f t="shared" si="36"/>
        <v>13.330141384554722</v>
      </c>
      <c r="BU32" s="14">
        <f t="shared" si="36"/>
        <v>50</v>
      </c>
      <c r="BV32" s="14">
        <f t="shared" si="36"/>
        <v>32.688320663441608</v>
      </c>
      <c r="BW32" s="14">
        <f t="shared" si="36"/>
        <v>28.784626392722068</v>
      </c>
      <c r="BX32" s="14">
        <f t="shared" si="36"/>
        <v>24.68937875751503</v>
      </c>
      <c r="BY32" s="14">
        <f t="shared" si="36"/>
        <v>51.020408163265309</v>
      </c>
      <c r="BZ32" s="14">
        <f t="shared" si="36"/>
        <v>53.333333333333336</v>
      </c>
      <c r="CA32" s="14">
        <f t="shared" si="36"/>
        <v>28.000000000000004</v>
      </c>
      <c r="CB32" s="14">
        <f t="shared" si="36"/>
        <v>26.166097838452789</v>
      </c>
      <c r="CC32" s="14">
        <f t="shared" si="36"/>
        <v>31.65562913907285</v>
      </c>
      <c r="CD32" s="14">
        <f t="shared" si="36"/>
        <v>31.35593220338983</v>
      </c>
      <c r="CE32" s="14">
        <f t="shared" si="36"/>
        <v>15.999778582612409</v>
      </c>
      <c r="CF32" s="14">
        <f t="shared" si="36"/>
        <v>50.581395348837212</v>
      </c>
      <c r="CG32" s="14">
        <f t="shared" si="36"/>
        <v>33.762517882689558</v>
      </c>
      <c r="CH32" s="14">
        <f t="shared" si="36"/>
        <v>41.164369471302201</v>
      </c>
      <c r="CI32" s="14">
        <f t="shared" si="36"/>
        <v>21.974471479856401</v>
      </c>
      <c r="CJ32" s="14">
        <f t="shared" si="36"/>
        <v>13.431297669990268</v>
      </c>
      <c r="CK32" s="14">
        <f t="shared" si="36"/>
        <v>36.33315370337106</v>
      </c>
      <c r="CL32" s="16">
        <f t="shared" si="36"/>
        <v>30.119900217268853</v>
      </c>
      <c r="CM32" s="14">
        <f t="shared" si="36"/>
        <v>19.598106098742079</v>
      </c>
      <c r="CN32" s="14">
        <f t="shared" si="36"/>
        <v>21.021838005903298</v>
      </c>
      <c r="CO32" s="14">
        <f t="shared" si="36"/>
        <v>14.957963093629287</v>
      </c>
      <c r="CP32" s="14">
        <f t="shared" si="36"/>
        <v>32.600318894499068</v>
      </c>
      <c r="CQ32" s="14">
        <f t="shared" si="36"/>
        <v>22.570940489863979</v>
      </c>
      <c r="CR32" s="14">
        <f t="shared" si="36"/>
        <v>17.581867119727058</v>
      </c>
      <c r="CS32" s="14"/>
      <c r="CT32" s="14">
        <f t="shared" si="36"/>
        <v>21.038712779556462</v>
      </c>
      <c r="CU32" s="14">
        <f t="shared" si="36"/>
        <v>23.121031374687053</v>
      </c>
      <c r="CV32" s="14">
        <f t="shared" si="36"/>
        <v>16.665654871873965</v>
      </c>
      <c r="CW32" s="14">
        <f t="shared" si="36"/>
        <v>21.073513942988779</v>
      </c>
      <c r="CX32" s="16">
        <f t="shared" si="36"/>
        <v>27.248109807590904</v>
      </c>
      <c r="CY32" s="14">
        <f t="shared" si="36"/>
        <v>17.076476533387762</v>
      </c>
      <c r="CZ32" s="14">
        <f t="shared" si="36"/>
        <v>18.515840703823294</v>
      </c>
      <c r="DA32" s="14">
        <f t="shared" si="36"/>
        <v>18.960016531674789</v>
      </c>
      <c r="DB32" s="14">
        <f t="shared" si="36"/>
        <v>28.784626392722068</v>
      </c>
      <c r="DC32" s="14">
        <f t="shared" si="36"/>
        <v>13.330141384554722</v>
      </c>
      <c r="DD32" s="14">
        <f t="shared" si="36"/>
        <v>21.78838412880966</v>
      </c>
      <c r="DE32" s="14">
        <f t="shared" si="36"/>
        <v>14.078470992237554</v>
      </c>
      <c r="DF32" s="14">
        <f t="shared" si="36"/>
        <v>16.795628967564667</v>
      </c>
      <c r="DG32" s="14">
        <f t="shared" si="36"/>
        <v>21.906212544946065</v>
      </c>
      <c r="DH32" s="14">
        <f t="shared" si="36"/>
        <v>21.974471479856401</v>
      </c>
      <c r="DI32" s="14">
        <f t="shared" si="36"/>
        <v>15.271409946165429</v>
      </c>
      <c r="DJ32" s="14">
        <f t="shared" si="36"/>
        <v>15.999778582612409</v>
      </c>
    </row>
    <row r="33" spans="1:114">
      <c r="A33" s="24" t="s">
        <v>146</v>
      </c>
      <c r="B33" s="14">
        <f t="shared" si="31"/>
        <v>3.5694582954753216</v>
      </c>
      <c r="C33" s="14">
        <f t="shared" si="37"/>
        <v>2.3465317472359337</v>
      </c>
      <c r="D33" s="14">
        <f t="shared" si="37"/>
        <v>2.7601493041536544</v>
      </c>
      <c r="E33" s="14">
        <f t="shared" si="37"/>
        <v>3.1723859179061411</v>
      </c>
      <c r="F33" s="14">
        <f t="shared" si="37"/>
        <v>4.8246040544307656</v>
      </c>
      <c r="G33" s="14">
        <f t="shared" si="37"/>
        <v>2.7676238382241314</v>
      </c>
      <c r="H33" s="14">
        <f t="shared" si="37"/>
        <v>3.9960608381661009</v>
      </c>
      <c r="I33" s="14">
        <f t="shared" si="37"/>
        <v>3.5077781537181822</v>
      </c>
      <c r="J33" s="14">
        <f t="shared" si="37"/>
        <v>3.5876918602295906</v>
      </c>
      <c r="K33" s="14">
        <f t="shared" si="37"/>
        <v>2.9123603479267901</v>
      </c>
      <c r="L33" s="16">
        <f t="shared" si="37"/>
        <v>3.9052730323223823</v>
      </c>
      <c r="M33" s="14">
        <f t="shared" si="37"/>
        <v>2.9147360999194198</v>
      </c>
      <c r="N33" s="14">
        <f t="shared" si="37"/>
        <v>2.8643142631056362</v>
      </c>
      <c r="O33" s="14">
        <f t="shared" si="37"/>
        <v>1.1762728953117123</v>
      </c>
      <c r="P33" s="14">
        <f t="shared" si="37"/>
        <v>2.9527115358607943</v>
      </c>
      <c r="Q33" s="14">
        <f t="shared" si="37"/>
        <v>1.9840245363294644</v>
      </c>
      <c r="R33" s="14">
        <f t="shared" si="37"/>
        <v>2.1570918737959133</v>
      </c>
      <c r="S33" s="14">
        <f t="shared" si="37"/>
        <v>3.6831132731063239</v>
      </c>
      <c r="T33" s="14">
        <f t="shared" si="37"/>
        <v>0</v>
      </c>
      <c r="U33" s="14">
        <f t="shared" si="37"/>
        <v>0</v>
      </c>
      <c r="V33" s="14">
        <f t="shared" si="37"/>
        <v>0</v>
      </c>
      <c r="W33" s="14">
        <f t="shared" si="37"/>
        <v>0</v>
      </c>
      <c r="X33" s="14">
        <f t="shared" si="37"/>
        <v>11.286681715575622</v>
      </c>
      <c r="Y33" s="14">
        <f t="shared" si="37"/>
        <v>2.5577870405456613</v>
      </c>
      <c r="Z33" s="14">
        <f t="shared" si="37"/>
        <v>0</v>
      </c>
      <c r="AA33" s="14">
        <f t="shared" si="37"/>
        <v>2.7753810756399195</v>
      </c>
      <c r="AB33" s="14">
        <f t="shared" si="37"/>
        <v>2.6958324971570002</v>
      </c>
      <c r="AC33" s="14">
        <f t="shared" si="37"/>
        <v>0</v>
      </c>
      <c r="AD33" s="14">
        <f t="shared" si="37"/>
        <v>0.5752212389380531</v>
      </c>
      <c r="AE33" s="14">
        <f t="shared" si="37"/>
        <v>0</v>
      </c>
      <c r="AF33" s="14">
        <f t="shared" si="37"/>
        <v>0.22281639928698754</v>
      </c>
      <c r="AG33" s="14">
        <f t="shared" si="37"/>
        <v>16.326530612244898</v>
      </c>
      <c r="AH33" s="14">
        <f t="shared" si="37"/>
        <v>3.0303030303030303</v>
      </c>
      <c r="AI33" s="14">
        <f t="shared" si="37"/>
        <v>0</v>
      </c>
      <c r="AJ33" s="14">
        <f t="shared" si="37"/>
        <v>3.6431341031112772</v>
      </c>
      <c r="AK33" s="14">
        <f t="shared" si="37"/>
        <v>0</v>
      </c>
      <c r="AL33" s="14">
        <f t="shared" si="37"/>
        <v>0.8977393291438831</v>
      </c>
      <c r="AM33" s="14">
        <f t="shared" si="37"/>
        <v>3.0622748327328875</v>
      </c>
      <c r="AN33" s="14">
        <f t="shared" si="37"/>
        <v>2.4556616643929061</v>
      </c>
      <c r="AO33" s="14">
        <f t="shared" si="37"/>
        <v>0</v>
      </c>
      <c r="AP33" s="14">
        <f t="shared" si="37"/>
        <v>6.5431164901664145</v>
      </c>
      <c r="AQ33" s="14">
        <f t="shared" si="37"/>
        <v>12.054794520547945</v>
      </c>
      <c r="AR33" s="14">
        <f t="shared" si="37"/>
        <v>2.382573179033356</v>
      </c>
      <c r="AS33" s="14">
        <f t="shared" si="37"/>
        <v>0</v>
      </c>
      <c r="AT33" s="14">
        <f t="shared" si="37"/>
        <v>0</v>
      </c>
      <c r="AU33" s="14">
        <f t="shared" si="37"/>
        <v>3.062200956937799</v>
      </c>
      <c r="AV33" s="14">
        <f t="shared" si="37"/>
        <v>0</v>
      </c>
      <c r="AW33" s="14">
        <f t="shared" si="37"/>
        <v>13.517665130568357</v>
      </c>
      <c r="AX33" s="14">
        <f t="shared" si="37"/>
        <v>0</v>
      </c>
      <c r="AY33" s="14">
        <f t="shared" si="37"/>
        <v>10.179640718562874</v>
      </c>
      <c r="AZ33" s="14">
        <f t="shared" si="37"/>
        <v>10.759493670886076</v>
      </c>
      <c r="BA33" s="14">
        <f t="shared" si="37"/>
        <v>0</v>
      </c>
      <c r="BB33" s="14">
        <f t="shared" si="37"/>
        <v>0</v>
      </c>
      <c r="BC33" s="14">
        <f t="shared" si="37"/>
        <v>5.0254262638348788</v>
      </c>
      <c r="BD33" s="14">
        <f t="shared" si="37"/>
        <v>36.046511627906973</v>
      </c>
      <c r="BE33" s="14">
        <f t="shared" si="37"/>
        <v>0.74033947273383893</v>
      </c>
      <c r="BF33" s="14">
        <f t="shared" si="37"/>
        <v>0</v>
      </c>
      <c r="BG33" s="14">
        <f t="shared" si="37"/>
        <v>4.2654028436018958</v>
      </c>
      <c r="BH33" s="14">
        <f t="shared" si="37"/>
        <v>0</v>
      </c>
      <c r="BI33" s="14">
        <f t="shared" si="37"/>
        <v>0</v>
      </c>
      <c r="BJ33" s="14">
        <f t="shared" si="37"/>
        <v>0</v>
      </c>
      <c r="BK33" s="14">
        <f t="shared" si="37"/>
        <v>1.683479190326675</v>
      </c>
      <c r="BL33" s="14">
        <f t="shared" si="37"/>
        <v>2.4719615472648204</v>
      </c>
      <c r="BM33" s="14">
        <f t="shared" si="37"/>
        <v>0</v>
      </c>
      <c r="BN33" s="14">
        <f t="shared" si="37"/>
        <v>0</v>
      </c>
      <c r="BO33" s="14">
        <f t="shared" si="36"/>
        <v>0.63694267515923575</v>
      </c>
      <c r="BP33" s="14">
        <f t="shared" si="36"/>
        <v>7.7279752704791344E-2</v>
      </c>
      <c r="BQ33" s="14">
        <f t="shared" si="36"/>
        <v>1.5080265931571266</v>
      </c>
      <c r="BR33" s="14">
        <f t="shared" si="36"/>
        <v>1.1597938144329898</v>
      </c>
      <c r="BS33" s="14">
        <f t="shared" si="36"/>
        <v>7.5958982149639198E-2</v>
      </c>
      <c r="BT33" s="14">
        <f t="shared" si="36"/>
        <v>1.7743479975215457</v>
      </c>
      <c r="BU33" s="14">
        <f t="shared" si="36"/>
        <v>0</v>
      </c>
      <c r="BV33" s="14">
        <f t="shared" si="36"/>
        <v>0.44920525224602625</v>
      </c>
      <c r="BW33" s="14">
        <f t="shared" si="36"/>
        <v>0.94040682817131749</v>
      </c>
      <c r="BX33" s="14">
        <f t="shared" si="36"/>
        <v>2.2845691382765532</v>
      </c>
      <c r="BY33" s="14">
        <f t="shared" si="36"/>
        <v>0</v>
      </c>
      <c r="BZ33" s="14">
        <f t="shared" si="36"/>
        <v>0</v>
      </c>
      <c r="CA33" s="14">
        <f t="shared" si="36"/>
        <v>0</v>
      </c>
      <c r="CB33" s="14">
        <f t="shared" si="36"/>
        <v>2.3511566173682215</v>
      </c>
      <c r="CC33" s="14">
        <f t="shared" si="36"/>
        <v>0</v>
      </c>
      <c r="CD33" s="14">
        <f t="shared" si="36"/>
        <v>0.6591337099811676</v>
      </c>
      <c r="CE33" s="14">
        <f t="shared" si="36"/>
        <v>2.0686710212086226</v>
      </c>
      <c r="CF33" s="14">
        <f t="shared" si="36"/>
        <v>0</v>
      </c>
      <c r="CG33" s="14">
        <f t="shared" si="36"/>
        <v>0</v>
      </c>
      <c r="CH33" s="14">
        <f t="shared" si="36"/>
        <v>2.1600493725570868</v>
      </c>
      <c r="CI33" s="14">
        <f t="shared" si="36"/>
        <v>13.792048929663608</v>
      </c>
      <c r="CJ33" s="14">
        <f t="shared" si="36"/>
        <v>1.4600487554797603</v>
      </c>
      <c r="CK33" s="14">
        <f t="shared" si="36"/>
        <v>3.2932159750913117</v>
      </c>
      <c r="CL33" s="16">
        <f t="shared" si="36"/>
        <v>1.440412006115716</v>
      </c>
      <c r="CM33" s="14">
        <f t="shared" si="36"/>
        <v>2.3465317472359337</v>
      </c>
      <c r="CN33" s="14">
        <f t="shared" si="36"/>
        <v>2.5262339681305868</v>
      </c>
      <c r="CO33" s="14">
        <f t="shared" si="36"/>
        <v>3.5258380472870345</v>
      </c>
      <c r="CP33" s="14">
        <f t="shared" si="36"/>
        <v>5.7201700770661708</v>
      </c>
      <c r="CQ33" s="14">
        <f t="shared" si="36"/>
        <v>1.3234839695190566</v>
      </c>
      <c r="CR33" s="14">
        <f t="shared" si="36"/>
        <v>3.8527061278572119</v>
      </c>
      <c r="CS33" s="14"/>
      <c r="CT33" s="14">
        <f t="shared" si="36"/>
        <v>2.8036762090169542</v>
      </c>
      <c r="CU33" s="14">
        <f t="shared" si="36"/>
        <v>2.7715617905298191</v>
      </c>
      <c r="CV33" s="14">
        <f t="shared" si="36"/>
        <v>4.813545361768595</v>
      </c>
      <c r="CW33" s="14">
        <f t="shared" si="36"/>
        <v>3.38649350259971</v>
      </c>
      <c r="CX33" s="16">
        <f t="shared" si="36"/>
        <v>4.2422776669851681</v>
      </c>
      <c r="CY33" s="14">
        <f t="shared" si="36"/>
        <v>2.989109489069099</v>
      </c>
      <c r="CZ33" s="14">
        <f t="shared" si="36"/>
        <v>2.0005615611399694</v>
      </c>
      <c r="DA33" s="14">
        <f t="shared" si="36"/>
        <v>2.8643142631056362</v>
      </c>
      <c r="DB33" s="14">
        <f t="shared" si="36"/>
        <v>0.94040682817131749</v>
      </c>
      <c r="DC33" s="14">
        <f t="shared" si="36"/>
        <v>1.7743479975215457</v>
      </c>
      <c r="DD33" s="14">
        <f t="shared" si="36"/>
        <v>0.75905692926969515</v>
      </c>
      <c r="DE33" s="14">
        <f t="shared" si="36"/>
        <v>3.6431341031112772</v>
      </c>
      <c r="DF33" s="14">
        <f t="shared" si="36"/>
        <v>2.1570918737959133</v>
      </c>
      <c r="DG33" s="14">
        <f t="shared" si="36"/>
        <v>2.7467039552536954</v>
      </c>
      <c r="DH33" s="14">
        <f t="shared" si="36"/>
        <v>13.792048929663608</v>
      </c>
      <c r="DI33" s="14">
        <f t="shared" si="36"/>
        <v>1.6073395907802885</v>
      </c>
      <c r="DJ33" s="14">
        <f t="shared" si="36"/>
        <v>2.0686710212086226</v>
      </c>
    </row>
    <row r="34" spans="1:114">
      <c r="A34" s="23" t="s">
        <v>153</v>
      </c>
      <c r="B34" s="14">
        <f t="shared" si="31"/>
        <v>1.4592256415696427</v>
      </c>
      <c r="C34" s="14">
        <f t="shared" si="37"/>
        <v>1.1356884677068282</v>
      </c>
      <c r="D34" s="14">
        <f t="shared" si="37"/>
        <v>1.1738338702899567</v>
      </c>
      <c r="E34" s="14">
        <f t="shared" si="37"/>
        <v>2.4082373487145983</v>
      </c>
      <c r="F34" s="14">
        <f t="shared" si="37"/>
        <v>1.4076894153036283</v>
      </c>
      <c r="G34" s="14">
        <f t="shared" si="37"/>
        <v>1.5179605214830154</v>
      </c>
      <c r="H34" s="14">
        <f t="shared" si="37"/>
        <v>1.3536127220337746</v>
      </c>
      <c r="I34" s="14">
        <f t="shared" si="37"/>
        <v>1.5121446301076849</v>
      </c>
      <c r="J34" s="14">
        <f t="shared" si="37"/>
        <v>1.4435820036539255</v>
      </c>
      <c r="K34" s="14">
        <f t="shared" si="37"/>
        <v>1.5126423595370482</v>
      </c>
      <c r="L34" s="16">
        <f t="shared" si="37"/>
        <v>1.5118123509968182</v>
      </c>
      <c r="M34" s="14">
        <f t="shared" si="37"/>
        <v>0.5867244157937147</v>
      </c>
      <c r="N34" s="14">
        <f t="shared" si="37"/>
        <v>0.90268992525465341</v>
      </c>
      <c r="O34" s="14">
        <f t="shared" si="37"/>
        <v>0.34728056909202937</v>
      </c>
      <c r="P34" s="14">
        <f t="shared" si="37"/>
        <v>0.5634945679123653</v>
      </c>
      <c r="Q34" s="14">
        <f t="shared" si="37"/>
        <v>1.4367074228592671</v>
      </c>
      <c r="R34" s="14">
        <f t="shared" si="37"/>
        <v>0.54953731484698232</v>
      </c>
      <c r="S34" s="14">
        <f t="shared" si="37"/>
        <v>1.2161223071577485</v>
      </c>
      <c r="T34" s="14">
        <f t="shared" si="37"/>
        <v>0</v>
      </c>
      <c r="U34" s="14">
        <f t="shared" si="37"/>
        <v>0</v>
      </c>
      <c r="V34" s="14">
        <f t="shared" si="37"/>
        <v>0.44150110375275936</v>
      </c>
      <c r="W34" s="14">
        <f t="shared" si="37"/>
        <v>0</v>
      </c>
      <c r="X34" s="14">
        <f t="shared" si="37"/>
        <v>0</v>
      </c>
      <c r="Y34" s="14">
        <f t="shared" si="37"/>
        <v>0.34103827207275483</v>
      </c>
      <c r="Z34" s="14">
        <f t="shared" si="37"/>
        <v>0</v>
      </c>
      <c r="AA34" s="14">
        <f t="shared" si="37"/>
        <v>1.7371297095197007</v>
      </c>
      <c r="AB34" s="14">
        <f t="shared" si="37"/>
        <v>0.98334336744932782</v>
      </c>
      <c r="AC34" s="14">
        <f t="shared" si="37"/>
        <v>0</v>
      </c>
      <c r="AD34" s="14">
        <f t="shared" si="37"/>
        <v>0.13274336283185839</v>
      </c>
      <c r="AE34" s="14">
        <f t="shared" si="37"/>
        <v>0</v>
      </c>
      <c r="AF34" s="14">
        <f t="shared" si="37"/>
        <v>8.9126559714795009E-2</v>
      </c>
      <c r="AG34" s="14">
        <f t="shared" si="37"/>
        <v>0</v>
      </c>
      <c r="AH34" s="14">
        <f t="shared" si="37"/>
        <v>0</v>
      </c>
      <c r="AI34" s="14">
        <f t="shared" si="37"/>
        <v>0.90909090909090906</v>
      </c>
      <c r="AJ34" s="14">
        <f t="shared" si="37"/>
        <v>3.3395395945186701</v>
      </c>
      <c r="AK34" s="14">
        <f t="shared" si="37"/>
        <v>0</v>
      </c>
      <c r="AL34" s="14">
        <f t="shared" si="37"/>
        <v>0.42438586468619932</v>
      </c>
      <c r="AM34" s="14">
        <f t="shared" si="37"/>
        <v>0.97786927431806492</v>
      </c>
      <c r="AN34" s="14">
        <f t="shared" si="37"/>
        <v>0</v>
      </c>
      <c r="AO34" s="14">
        <f t="shared" si="37"/>
        <v>0</v>
      </c>
      <c r="AP34" s="14">
        <f t="shared" si="37"/>
        <v>0.529500756429652</v>
      </c>
      <c r="AQ34" s="14">
        <f t="shared" si="37"/>
        <v>0.36529680365296802</v>
      </c>
      <c r="AR34" s="14">
        <f t="shared" si="37"/>
        <v>0.47651463580667119</v>
      </c>
      <c r="AS34" s="14">
        <f t="shared" si="37"/>
        <v>0</v>
      </c>
      <c r="AT34" s="14">
        <f t="shared" si="37"/>
        <v>0</v>
      </c>
      <c r="AU34" s="14">
        <f t="shared" si="37"/>
        <v>0.4784688995215311</v>
      </c>
      <c r="AV34" s="14">
        <f t="shared" si="37"/>
        <v>0</v>
      </c>
      <c r="AW34" s="14">
        <f t="shared" si="37"/>
        <v>0</v>
      </c>
      <c r="AX34" s="14">
        <f t="shared" si="37"/>
        <v>0</v>
      </c>
      <c r="AY34" s="14">
        <f t="shared" si="37"/>
        <v>0</v>
      </c>
      <c r="AZ34" s="14">
        <f t="shared" si="37"/>
        <v>0</v>
      </c>
      <c r="BA34" s="14">
        <f t="shared" si="37"/>
        <v>0</v>
      </c>
      <c r="BB34" s="14">
        <f t="shared" si="37"/>
        <v>0</v>
      </c>
      <c r="BC34" s="14">
        <f t="shared" si="37"/>
        <v>0.44869877355668564</v>
      </c>
      <c r="BD34" s="14">
        <f t="shared" si="37"/>
        <v>0</v>
      </c>
      <c r="BE34" s="14">
        <f t="shared" si="37"/>
        <v>0.85470085470085477</v>
      </c>
      <c r="BF34" s="14">
        <f t="shared" si="37"/>
        <v>0.11827321111768185</v>
      </c>
      <c r="BG34" s="14">
        <f t="shared" si="37"/>
        <v>0</v>
      </c>
      <c r="BH34" s="14">
        <f t="shared" si="37"/>
        <v>0</v>
      </c>
      <c r="BI34" s="14">
        <f t="shared" si="37"/>
        <v>0</v>
      </c>
      <c r="BJ34" s="14">
        <f t="shared" si="37"/>
        <v>0</v>
      </c>
      <c r="BK34" s="14">
        <f t="shared" si="37"/>
        <v>4.6562896653083037</v>
      </c>
      <c r="BL34" s="14">
        <f t="shared" si="37"/>
        <v>0.86976424811169606</v>
      </c>
      <c r="BM34" s="14">
        <f t="shared" si="37"/>
        <v>0</v>
      </c>
      <c r="BN34" s="14">
        <f t="shared" si="37"/>
        <v>0</v>
      </c>
      <c r="BO34" s="14">
        <f t="shared" si="36"/>
        <v>9.7991180793728566E-2</v>
      </c>
      <c r="BP34" s="14">
        <f t="shared" si="36"/>
        <v>0.15455950540958269</v>
      </c>
      <c r="BQ34" s="14">
        <f t="shared" si="36"/>
        <v>0.85941300470244852</v>
      </c>
      <c r="BR34" s="14">
        <f t="shared" si="36"/>
        <v>0.12886597938144329</v>
      </c>
      <c r="BS34" s="14">
        <f t="shared" si="36"/>
        <v>0.26585643752373722</v>
      </c>
      <c r="BT34" s="14">
        <f t="shared" si="36"/>
        <v>0.3661353010758745</v>
      </c>
      <c r="BU34" s="14">
        <f t="shared" si="36"/>
        <v>0</v>
      </c>
      <c r="BV34" s="14">
        <f t="shared" si="36"/>
        <v>0.81548030407740146</v>
      </c>
      <c r="BW34" s="14">
        <f t="shared" si="36"/>
        <v>0.88248321918975092</v>
      </c>
      <c r="BX34" s="14">
        <f t="shared" si="36"/>
        <v>0.28056112224448898</v>
      </c>
      <c r="BY34" s="14">
        <f t="shared" si="36"/>
        <v>0</v>
      </c>
      <c r="BZ34" s="14">
        <f t="shared" si="36"/>
        <v>0</v>
      </c>
      <c r="CA34" s="14">
        <f t="shared" si="36"/>
        <v>0</v>
      </c>
      <c r="CB34" s="14">
        <f t="shared" si="36"/>
        <v>0.45506257110352671</v>
      </c>
      <c r="CC34" s="14">
        <f t="shared" si="36"/>
        <v>0</v>
      </c>
      <c r="CD34" s="14">
        <f t="shared" si="36"/>
        <v>0.3295668549905838</v>
      </c>
      <c r="CE34" s="14">
        <f t="shared" si="36"/>
        <v>0.75993610526815225</v>
      </c>
      <c r="CF34" s="14">
        <f t="shared" si="36"/>
        <v>0</v>
      </c>
      <c r="CG34" s="14">
        <f t="shared" si="36"/>
        <v>0.28612303290414876</v>
      </c>
      <c r="CH34" s="14">
        <f t="shared" si="36"/>
        <v>0.98745114174038262</v>
      </c>
      <c r="CI34" s="14">
        <f t="shared" si="36"/>
        <v>1.5423480920090413</v>
      </c>
      <c r="CJ34" s="14">
        <f t="shared" si="36"/>
        <v>0.77527490348298267</v>
      </c>
      <c r="CK34" s="14">
        <f t="shared" si="36"/>
        <v>0.37722292078318664</v>
      </c>
      <c r="CL34" s="16">
        <f t="shared" si="36"/>
        <v>0.51500764464472515</v>
      </c>
      <c r="CM34" s="14">
        <f t="shared" si="36"/>
        <v>1.1356884677068282</v>
      </c>
      <c r="CN34" s="14">
        <f t="shared" si="36"/>
        <v>1.0325521790737491</v>
      </c>
      <c r="CO34" s="14">
        <f t="shared" si="36"/>
        <v>3.1928913976822897</v>
      </c>
      <c r="CP34" s="14">
        <f t="shared" si="36"/>
        <v>0.39861812383736378</v>
      </c>
      <c r="CQ34" s="14">
        <f t="shared" si="36"/>
        <v>0.92993697417748677</v>
      </c>
      <c r="CR34" s="14">
        <f t="shared" si="36"/>
        <v>0.87695809345293885</v>
      </c>
      <c r="CS34" s="14"/>
      <c r="CT34" s="14">
        <f t="shared" si="36"/>
        <v>1.2001235306305142</v>
      </c>
      <c r="CU34" s="14">
        <f t="shared" si="36"/>
        <v>1.5184187613413513</v>
      </c>
      <c r="CV34" s="14">
        <f t="shared" si="36"/>
        <v>1.4201497018760316</v>
      </c>
      <c r="CW34" s="14">
        <f t="shared" si="36"/>
        <v>1.7699513038524672</v>
      </c>
      <c r="CX34" s="16">
        <f t="shared" si="36"/>
        <v>2.1722840502253957</v>
      </c>
      <c r="CY34" s="14">
        <f t="shared" si="36"/>
        <v>1.5984588887991333</v>
      </c>
      <c r="CZ34" s="14">
        <f t="shared" si="36"/>
        <v>1.3458748654593102</v>
      </c>
      <c r="DA34" s="14">
        <f t="shared" si="36"/>
        <v>0.90268992525465341</v>
      </c>
      <c r="DB34" s="14">
        <f t="shared" si="36"/>
        <v>0.88248321918975092</v>
      </c>
      <c r="DC34" s="14">
        <f t="shared" si="36"/>
        <v>0.3661353010758745</v>
      </c>
      <c r="DD34" s="14">
        <f t="shared" si="36"/>
        <v>0.82231167337550315</v>
      </c>
      <c r="DE34" s="14">
        <f t="shared" si="36"/>
        <v>3.3395395945186701</v>
      </c>
      <c r="DF34" s="14">
        <f t="shared" si="36"/>
        <v>0.54953731484698232</v>
      </c>
      <c r="DG34" s="14">
        <f t="shared" si="36"/>
        <v>1.5531362365161805</v>
      </c>
      <c r="DH34" s="14">
        <f t="shared" si="36"/>
        <v>1.5423480920090413</v>
      </c>
      <c r="DI34" s="14">
        <f t="shared" si="36"/>
        <v>0.74329232797232747</v>
      </c>
      <c r="DJ34" s="14">
        <f t="shared" si="36"/>
        <v>0.75993610526815225</v>
      </c>
    </row>
    <row r="35" spans="1:114">
      <c r="A35" s="25" t="s">
        <v>160</v>
      </c>
      <c r="B35" s="14">
        <f t="shared" si="31"/>
        <v>2.3888301707912887</v>
      </c>
      <c r="C35" s="14">
        <f t="shared" si="37"/>
        <v>0.59542463177687244</v>
      </c>
      <c r="D35" s="14">
        <f t="shared" si="37"/>
        <v>0.38941028155203811</v>
      </c>
      <c r="E35" s="14">
        <f t="shared" si="37"/>
        <v>0.39198838778887535</v>
      </c>
      <c r="F35" s="14">
        <f t="shared" si="37"/>
        <v>3.2037069451737752</v>
      </c>
      <c r="G35" s="14">
        <f t="shared" si="37"/>
        <v>0.65132906809571944</v>
      </c>
      <c r="H35" s="14">
        <f t="shared" si="37"/>
        <v>0.450231608126345</v>
      </c>
      <c r="I35" s="14">
        <f t="shared" si="37"/>
        <v>1.2198334150695069</v>
      </c>
      <c r="J35" s="14">
        <f t="shared" si="37"/>
        <v>2.7344029505509257</v>
      </c>
      <c r="K35" s="14">
        <f t="shared" si="37"/>
        <v>0.49332984310859301</v>
      </c>
      <c r="L35" s="16">
        <f t="shared" si="37"/>
        <v>1.7048398195358476</v>
      </c>
      <c r="M35" s="14">
        <f t="shared" si="37"/>
        <v>0.62575543916196619</v>
      </c>
      <c r="N35" s="14">
        <f t="shared" si="37"/>
        <v>0.62749802174318448</v>
      </c>
      <c r="O35" s="14">
        <f t="shared" si="37"/>
        <v>0.33607797008906065</v>
      </c>
      <c r="P35" s="14">
        <f t="shared" si="37"/>
        <v>0.26596943605463641</v>
      </c>
      <c r="Q35" s="14">
        <f t="shared" si="37"/>
        <v>0.60359783551571733</v>
      </c>
      <c r="R35" s="14">
        <f t="shared" si="37"/>
        <v>0.37899125161860847</v>
      </c>
      <c r="S35" s="14">
        <f t="shared" si="37"/>
        <v>1.1813759555246699</v>
      </c>
      <c r="T35" s="14">
        <f t="shared" si="37"/>
        <v>0</v>
      </c>
      <c r="U35" s="14">
        <f t="shared" si="37"/>
        <v>0</v>
      </c>
      <c r="V35" s="14">
        <f t="shared" si="37"/>
        <v>0.22075055187637968</v>
      </c>
      <c r="W35" s="14">
        <f t="shared" si="37"/>
        <v>0</v>
      </c>
      <c r="X35" s="14">
        <f t="shared" si="37"/>
        <v>3.0474040632054176</v>
      </c>
      <c r="Y35" s="14">
        <f t="shared" si="37"/>
        <v>0.30314513073133764</v>
      </c>
      <c r="Z35" s="14">
        <f t="shared" si="37"/>
        <v>0</v>
      </c>
      <c r="AA35" s="14">
        <f t="shared" si="37"/>
        <v>0.56658038538970379</v>
      </c>
      <c r="AB35" s="14">
        <f t="shared" si="37"/>
        <v>0.36791758646063283</v>
      </c>
      <c r="AC35" s="14">
        <f t="shared" si="37"/>
        <v>0.43763676148796499</v>
      </c>
      <c r="AD35" s="14">
        <f t="shared" si="37"/>
        <v>0.61946902654867253</v>
      </c>
      <c r="AE35" s="14">
        <f t="shared" si="37"/>
        <v>0.40551500405515001</v>
      </c>
      <c r="AF35" s="14">
        <f t="shared" si="37"/>
        <v>0.49019607843137253</v>
      </c>
      <c r="AG35" s="14">
        <f t="shared" si="37"/>
        <v>0</v>
      </c>
      <c r="AH35" s="14">
        <f t="shared" si="37"/>
        <v>0</v>
      </c>
      <c r="AI35" s="14">
        <f t="shared" si="37"/>
        <v>0</v>
      </c>
      <c r="AJ35" s="14">
        <f t="shared" si="37"/>
        <v>0.30132699774004751</v>
      </c>
      <c r="AK35" s="14">
        <f t="shared" si="37"/>
        <v>0</v>
      </c>
      <c r="AL35" s="14">
        <f t="shared" si="37"/>
        <v>0.69370766342936419</v>
      </c>
      <c r="AM35" s="14">
        <f t="shared" si="37"/>
        <v>1.029336078229542</v>
      </c>
      <c r="AN35" s="14">
        <f t="shared" si="37"/>
        <v>0</v>
      </c>
      <c r="AO35" s="14">
        <f t="shared" si="37"/>
        <v>0</v>
      </c>
      <c r="AP35" s="14">
        <f t="shared" si="37"/>
        <v>0.71860816944024208</v>
      </c>
      <c r="AQ35" s="14">
        <f t="shared" si="37"/>
        <v>0.54794520547945202</v>
      </c>
      <c r="AR35" s="14">
        <f t="shared" si="37"/>
        <v>0.13614703880190604</v>
      </c>
      <c r="AS35" s="14">
        <f t="shared" si="37"/>
        <v>0</v>
      </c>
      <c r="AT35" s="14">
        <f t="shared" si="37"/>
        <v>0</v>
      </c>
      <c r="AU35" s="14">
        <f t="shared" si="37"/>
        <v>0.57416267942583732</v>
      </c>
      <c r="AV35" s="14">
        <f t="shared" si="37"/>
        <v>0</v>
      </c>
      <c r="AW35" s="14">
        <f t="shared" si="37"/>
        <v>0.30721966205837176</v>
      </c>
      <c r="AX35" s="14">
        <f t="shared" si="37"/>
        <v>0</v>
      </c>
      <c r="AY35" s="14">
        <f t="shared" si="37"/>
        <v>0</v>
      </c>
      <c r="AZ35" s="14">
        <f t="shared" si="37"/>
        <v>0</v>
      </c>
      <c r="BA35" s="14">
        <f t="shared" si="37"/>
        <v>0</v>
      </c>
      <c r="BB35" s="14">
        <f t="shared" si="37"/>
        <v>0</v>
      </c>
      <c r="BC35" s="14">
        <f t="shared" si="37"/>
        <v>0.62817828297935985</v>
      </c>
      <c r="BD35" s="14">
        <f t="shared" si="37"/>
        <v>0</v>
      </c>
      <c r="BE35" s="14">
        <f t="shared" si="37"/>
        <v>1.029252437703142</v>
      </c>
      <c r="BF35" s="14">
        <f t="shared" si="37"/>
        <v>0.47309284447072741</v>
      </c>
      <c r="BG35" s="14">
        <f t="shared" si="37"/>
        <v>0</v>
      </c>
      <c r="BH35" s="14">
        <f t="shared" si="37"/>
        <v>0</v>
      </c>
      <c r="BI35" s="14">
        <f t="shared" si="37"/>
        <v>0</v>
      </c>
      <c r="BJ35" s="14">
        <f t="shared" si="37"/>
        <v>0</v>
      </c>
      <c r="BK35" s="14">
        <f t="shared" si="37"/>
        <v>0.48099405437905002</v>
      </c>
      <c r="BL35" s="14">
        <f t="shared" si="37"/>
        <v>0.20599679560540171</v>
      </c>
      <c r="BM35" s="14">
        <f t="shared" si="37"/>
        <v>0</v>
      </c>
      <c r="BN35" s="14">
        <f t="shared" ref="BN35:DJ38" si="38">BN13/BN$23*100</f>
        <v>0.22831050228310501</v>
      </c>
      <c r="BO35" s="14">
        <f t="shared" si="38"/>
        <v>1.5678588926996571</v>
      </c>
      <c r="BP35" s="14">
        <f t="shared" si="38"/>
        <v>0.23183925811437403</v>
      </c>
      <c r="BQ35" s="14">
        <f t="shared" si="38"/>
        <v>0.71347494730014593</v>
      </c>
      <c r="BR35" s="14">
        <f t="shared" si="38"/>
        <v>1.2886597938144329</v>
      </c>
      <c r="BS35" s="14">
        <f t="shared" si="38"/>
        <v>9.4948727687048998E-2</v>
      </c>
      <c r="BT35" s="14">
        <f t="shared" si="38"/>
        <v>0.57877541823917089</v>
      </c>
      <c r="BU35" s="14">
        <f t="shared" si="38"/>
        <v>0</v>
      </c>
      <c r="BV35" s="14">
        <f t="shared" si="38"/>
        <v>0.71181755355908782</v>
      </c>
      <c r="BW35" s="14">
        <f t="shared" si="38"/>
        <v>1.2743193975944664</v>
      </c>
      <c r="BX35" s="14">
        <f t="shared" si="38"/>
        <v>0.76152304609218435</v>
      </c>
      <c r="BY35" s="14">
        <f t="shared" si="38"/>
        <v>0</v>
      </c>
      <c r="BZ35" s="14">
        <f t="shared" si="38"/>
        <v>0</v>
      </c>
      <c r="CA35" s="14">
        <f t="shared" si="38"/>
        <v>0</v>
      </c>
      <c r="CB35" s="14">
        <f t="shared" si="38"/>
        <v>0.34129692832764508</v>
      </c>
      <c r="CC35" s="14">
        <f t="shared" si="38"/>
        <v>0.26490066225165565</v>
      </c>
      <c r="CD35" s="14">
        <f t="shared" si="38"/>
        <v>0.61205273069679844</v>
      </c>
      <c r="CE35" s="14">
        <f t="shared" si="38"/>
        <v>0.41436682534912778</v>
      </c>
      <c r="CF35" s="14">
        <f t="shared" si="38"/>
        <v>0</v>
      </c>
      <c r="CG35" s="14">
        <f t="shared" si="38"/>
        <v>0.57224606580829751</v>
      </c>
      <c r="CH35" s="14">
        <f t="shared" si="38"/>
        <v>0.63772886237399717</v>
      </c>
      <c r="CI35" s="14">
        <f t="shared" si="38"/>
        <v>0.46669325887514956</v>
      </c>
      <c r="CJ35" s="14">
        <f t="shared" si="38"/>
        <v>0.29975203758147706</v>
      </c>
      <c r="CK35" s="14">
        <f t="shared" si="38"/>
        <v>0.76642117238488716</v>
      </c>
      <c r="CL35" s="16">
        <f t="shared" si="38"/>
        <v>0.73227649472921863</v>
      </c>
      <c r="CM35" s="14">
        <f t="shared" si="38"/>
        <v>0.59542463177687244</v>
      </c>
      <c r="CN35" s="14">
        <f t="shared" si="38"/>
        <v>0.48949065661074986</v>
      </c>
      <c r="CO35" s="14">
        <f t="shared" si="38"/>
        <v>0.31979142997237403</v>
      </c>
      <c r="CP35" s="14">
        <f t="shared" si="38"/>
        <v>0.51155992559128349</v>
      </c>
      <c r="CQ35" s="14">
        <f t="shared" si="38"/>
        <v>0.73578712314231243</v>
      </c>
      <c r="CR35" s="14">
        <f t="shared" si="38"/>
        <v>0.39842844677540734</v>
      </c>
      <c r="CS35" s="14"/>
      <c r="CT35" s="14">
        <f t="shared" si="38"/>
        <v>0.37078735140164265</v>
      </c>
      <c r="CU35" s="14">
        <f t="shared" si="38"/>
        <v>0.47386166060438384</v>
      </c>
      <c r="CV35" s="14">
        <f t="shared" si="38"/>
        <v>3.236950308296608</v>
      </c>
      <c r="CW35" s="14">
        <f t="shared" si="38"/>
        <v>0.61513553219717321</v>
      </c>
      <c r="CX35" s="16">
        <f t="shared" si="38"/>
        <v>0.53920538571026433</v>
      </c>
      <c r="CY35" s="14">
        <f t="shared" si="38"/>
        <v>0.47931567558967914</v>
      </c>
      <c r="CZ35" s="14">
        <f t="shared" si="38"/>
        <v>0.57489821704338051</v>
      </c>
      <c r="DA35" s="14">
        <f t="shared" si="38"/>
        <v>0.62749802174318448</v>
      </c>
      <c r="DB35" s="14">
        <f t="shared" si="38"/>
        <v>1.2743193975944664</v>
      </c>
      <c r="DC35" s="14">
        <f t="shared" si="38"/>
        <v>0.57877541823917089</v>
      </c>
      <c r="DD35" s="14">
        <f t="shared" si="38"/>
        <v>1.0408280621046577</v>
      </c>
      <c r="DE35" s="14">
        <f t="shared" si="38"/>
        <v>0.30132699774004751</v>
      </c>
      <c r="DF35" s="14">
        <f t="shared" si="38"/>
        <v>0.37899125161860847</v>
      </c>
      <c r="DG35" s="14">
        <f t="shared" si="38"/>
        <v>0.53186176588094281</v>
      </c>
      <c r="DH35" s="14">
        <f t="shared" si="38"/>
        <v>0.46669325887514956</v>
      </c>
      <c r="DI35" s="14">
        <f t="shared" si="38"/>
        <v>0.33724784589553491</v>
      </c>
      <c r="DJ35" s="14">
        <f t="shared" si="38"/>
        <v>0.41436682534912778</v>
      </c>
    </row>
    <row r="36" spans="1:114">
      <c r="A36" s="25" t="s">
        <v>165</v>
      </c>
      <c r="B36" s="14">
        <f t="shared" si="31"/>
        <v>1.1659289926039058</v>
      </c>
      <c r="C36" s="14">
        <f t="shared" ref="C36:BN39" si="39">C14/C$23*100</f>
        <v>1.4005737289974207</v>
      </c>
      <c r="D36" s="14">
        <f t="shared" si="39"/>
        <v>1.0284847935532246</v>
      </c>
      <c r="E36" s="14">
        <f t="shared" si="39"/>
        <v>0.9511183871025144</v>
      </c>
      <c r="F36" s="14">
        <f t="shared" si="39"/>
        <v>1.1844331641285957</v>
      </c>
      <c r="G36" s="14">
        <f t="shared" si="39"/>
        <v>1.2722254675962041</v>
      </c>
      <c r="H36" s="14">
        <f t="shared" si="39"/>
        <v>1.0540905277747383</v>
      </c>
      <c r="I36" s="14">
        <f t="shared" si="39"/>
        <v>1.1485039883694255</v>
      </c>
      <c r="J36" s="14">
        <f t="shared" si="39"/>
        <v>1.1710800823063872</v>
      </c>
      <c r="K36" s="14">
        <f t="shared" si="39"/>
        <v>1.1055704095698915</v>
      </c>
      <c r="L36" s="16">
        <f t="shared" si="39"/>
        <v>1.1771660094359295</v>
      </c>
      <c r="M36" s="14">
        <f t="shared" si="39"/>
        <v>1.6254532634971797</v>
      </c>
      <c r="N36" s="14">
        <f t="shared" si="39"/>
        <v>1.5926857419345082</v>
      </c>
      <c r="O36" s="14">
        <f t="shared" si="39"/>
        <v>2.6326107656976419</v>
      </c>
      <c r="P36" s="14">
        <f t="shared" si="39"/>
        <v>0.86101969977009418</v>
      </c>
      <c r="Q36" s="14">
        <f t="shared" si="39"/>
        <v>1.2301726630591929</v>
      </c>
      <c r="R36" s="14">
        <f t="shared" si="39"/>
        <v>0.52427123140574172</v>
      </c>
      <c r="S36" s="14">
        <f t="shared" si="39"/>
        <v>0.45170257123002083</v>
      </c>
      <c r="T36" s="14">
        <f t="shared" si="39"/>
        <v>0</v>
      </c>
      <c r="U36" s="14">
        <f t="shared" si="39"/>
        <v>0</v>
      </c>
      <c r="V36" s="14">
        <f t="shared" si="39"/>
        <v>0.88300220750551872</v>
      </c>
      <c r="W36" s="14">
        <f t="shared" si="39"/>
        <v>0</v>
      </c>
      <c r="X36" s="14">
        <f t="shared" si="39"/>
        <v>3.1602708803611739</v>
      </c>
      <c r="Y36" s="14">
        <f t="shared" si="39"/>
        <v>0.81470253884046995</v>
      </c>
      <c r="Z36" s="14">
        <f t="shared" si="39"/>
        <v>1.1016949152542372</v>
      </c>
      <c r="AA36" s="14">
        <f t="shared" si="39"/>
        <v>1.1906816220880068</v>
      </c>
      <c r="AB36" s="14">
        <f t="shared" si="39"/>
        <v>0.84286574352799515</v>
      </c>
      <c r="AC36" s="14">
        <f t="shared" si="39"/>
        <v>2.1881838074398248</v>
      </c>
      <c r="AD36" s="14">
        <f t="shared" si="39"/>
        <v>0.30973451327433627</v>
      </c>
      <c r="AE36" s="14">
        <f t="shared" si="39"/>
        <v>0.16220600162206003</v>
      </c>
      <c r="AF36" s="14">
        <f t="shared" si="39"/>
        <v>0.44563279857397509</v>
      </c>
      <c r="AG36" s="14">
        <f t="shared" si="39"/>
        <v>1.0204081632653061</v>
      </c>
      <c r="AH36" s="14">
        <f t="shared" si="39"/>
        <v>0.69930069930069927</v>
      </c>
      <c r="AI36" s="14">
        <f t="shared" si="39"/>
        <v>1.3636363636363635</v>
      </c>
      <c r="AJ36" s="14">
        <f t="shared" si="39"/>
        <v>0.67722990796425397</v>
      </c>
      <c r="AK36" s="14">
        <f t="shared" si="39"/>
        <v>0</v>
      </c>
      <c r="AL36" s="14">
        <f t="shared" si="39"/>
        <v>0.98751326205827139</v>
      </c>
      <c r="AM36" s="14">
        <f t="shared" si="39"/>
        <v>1.3124034997426659</v>
      </c>
      <c r="AN36" s="14">
        <f t="shared" si="39"/>
        <v>0</v>
      </c>
      <c r="AO36" s="14">
        <f t="shared" si="39"/>
        <v>0.64516129032258063</v>
      </c>
      <c r="AP36" s="14">
        <f t="shared" si="39"/>
        <v>0.529500756429652</v>
      </c>
      <c r="AQ36" s="14">
        <f t="shared" si="39"/>
        <v>0.18264840182648401</v>
      </c>
      <c r="AR36" s="14">
        <f t="shared" si="39"/>
        <v>0.47651463580667119</v>
      </c>
      <c r="AS36" s="14">
        <f t="shared" si="39"/>
        <v>0</v>
      </c>
      <c r="AT36" s="14">
        <f t="shared" si="39"/>
        <v>0</v>
      </c>
      <c r="AU36" s="14">
        <f t="shared" si="39"/>
        <v>0.86124401913875592</v>
      </c>
      <c r="AV36" s="14">
        <f t="shared" si="39"/>
        <v>24.096385542168676</v>
      </c>
      <c r="AW36" s="14">
        <f t="shared" si="39"/>
        <v>3.225806451612903</v>
      </c>
      <c r="AX36" s="14">
        <f t="shared" si="39"/>
        <v>0</v>
      </c>
      <c r="AY36" s="14">
        <f t="shared" si="39"/>
        <v>0</v>
      </c>
      <c r="AZ36" s="14">
        <f t="shared" si="39"/>
        <v>0</v>
      </c>
      <c r="BA36" s="14">
        <f t="shared" si="39"/>
        <v>0</v>
      </c>
      <c r="BB36" s="14">
        <f t="shared" si="39"/>
        <v>0</v>
      </c>
      <c r="BC36" s="14">
        <f t="shared" si="39"/>
        <v>1.1217469338917141</v>
      </c>
      <c r="BD36" s="14">
        <f t="shared" si="39"/>
        <v>0</v>
      </c>
      <c r="BE36" s="14">
        <f t="shared" si="39"/>
        <v>1.2880703021548092</v>
      </c>
      <c r="BF36" s="14">
        <f t="shared" si="39"/>
        <v>0.47309284447072741</v>
      </c>
      <c r="BG36" s="14">
        <f t="shared" si="39"/>
        <v>0</v>
      </c>
      <c r="BH36" s="14">
        <f t="shared" si="39"/>
        <v>3.8461538461538463</v>
      </c>
      <c r="BI36" s="14">
        <f t="shared" si="39"/>
        <v>0</v>
      </c>
      <c r="BJ36" s="14">
        <f t="shared" si="39"/>
        <v>0</v>
      </c>
      <c r="BK36" s="14">
        <f t="shared" si="39"/>
        <v>1.5498697307769391</v>
      </c>
      <c r="BL36" s="14">
        <f t="shared" si="39"/>
        <v>2.8381780727855346</v>
      </c>
      <c r="BM36" s="14">
        <f t="shared" si="39"/>
        <v>2.3255813953488373</v>
      </c>
      <c r="BN36" s="14">
        <f t="shared" si="39"/>
        <v>1.1415525114155249</v>
      </c>
      <c r="BO36" s="14">
        <f t="shared" si="38"/>
        <v>0.88192062714355712</v>
      </c>
      <c r="BP36" s="14">
        <f t="shared" si="38"/>
        <v>0.54095826893353938</v>
      </c>
      <c r="BQ36" s="14">
        <f t="shared" si="38"/>
        <v>0.69725960758877903</v>
      </c>
      <c r="BR36" s="14">
        <f t="shared" si="38"/>
        <v>1.9329896907216495</v>
      </c>
      <c r="BS36" s="14">
        <f t="shared" si="38"/>
        <v>9.4948727687048998E-2</v>
      </c>
      <c r="BT36" s="14">
        <f t="shared" si="38"/>
        <v>0.72522953866952067</v>
      </c>
      <c r="BU36" s="14">
        <f t="shared" si="38"/>
        <v>6.25</v>
      </c>
      <c r="BV36" s="14">
        <f t="shared" si="38"/>
        <v>3.0131306150656534</v>
      </c>
      <c r="BW36" s="14">
        <f t="shared" si="38"/>
        <v>1.4957920201710451</v>
      </c>
      <c r="BX36" s="14">
        <f t="shared" si="38"/>
        <v>1.4829659318637274</v>
      </c>
      <c r="BY36" s="14">
        <f t="shared" si="38"/>
        <v>0</v>
      </c>
      <c r="BZ36" s="14">
        <f t="shared" si="38"/>
        <v>0</v>
      </c>
      <c r="CA36" s="14">
        <f t="shared" si="38"/>
        <v>4</v>
      </c>
      <c r="CB36" s="14">
        <f t="shared" si="38"/>
        <v>0.53090633295411449</v>
      </c>
      <c r="CC36" s="14">
        <f t="shared" si="38"/>
        <v>0.79470198675496684</v>
      </c>
      <c r="CD36" s="14">
        <f t="shared" si="38"/>
        <v>1.6949152542372881</v>
      </c>
      <c r="CE36" s="14">
        <f t="shared" si="38"/>
        <v>0.73304970820351423</v>
      </c>
      <c r="CF36" s="14">
        <f t="shared" si="38"/>
        <v>0.58139534883720934</v>
      </c>
      <c r="CG36" s="14">
        <f t="shared" si="38"/>
        <v>1.144492131616595</v>
      </c>
      <c r="CH36" s="14">
        <f t="shared" si="38"/>
        <v>2.4069121579921826</v>
      </c>
      <c r="CI36" s="14">
        <f t="shared" si="38"/>
        <v>0.83233612551522407</v>
      </c>
      <c r="CJ36" s="14">
        <f t="shared" si="38"/>
        <v>1.2445202398016302</v>
      </c>
      <c r="CK36" s="14">
        <f t="shared" si="38"/>
        <v>1.4609903598586911</v>
      </c>
      <c r="CL36" s="16">
        <f t="shared" si="38"/>
        <v>1.046109278184598</v>
      </c>
      <c r="CM36" s="14">
        <f t="shared" si="38"/>
        <v>1.4005737289974207</v>
      </c>
      <c r="CN36" s="14">
        <f t="shared" si="38"/>
        <v>0.86553712671085381</v>
      </c>
      <c r="CO36" s="14">
        <f t="shared" si="38"/>
        <v>0.68861595130176878</v>
      </c>
      <c r="CP36" s="14">
        <f t="shared" si="38"/>
        <v>0.99654530959340948</v>
      </c>
      <c r="CQ36" s="14">
        <f t="shared" si="38"/>
        <v>1.2261175277086236</v>
      </c>
      <c r="CR36" s="14">
        <f t="shared" si="38"/>
        <v>1.0360062972931796</v>
      </c>
      <c r="CS36" s="14"/>
      <c r="CT36" s="14">
        <f t="shared" si="38"/>
        <v>1.0588060530008951</v>
      </c>
      <c r="CU36" s="14">
        <f t="shared" si="38"/>
        <v>1.2488031399098931</v>
      </c>
      <c r="CV36" s="14">
        <f t="shared" si="38"/>
        <v>1.1867532544242778</v>
      </c>
      <c r="CW36" s="14">
        <f t="shared" si="38"/>
        <v>1.2919844991842333</v>
      </c>
      <c r="CX36" s="16">
        <f t="shared" si="38"/>
        <v>1.0851508387419071</v>
      </c>
      <c r="CY36" s="14">
        <f t="shared" si="38"/>
        <v>1.0640770999582534</v>
      </c>
      <c r="CZ36" s="14">
        <f t="shared" si="38"/>
        <v>1.2695961439468388</v>
      </c>
      <c r="DA36" s="14">
        <f t="shared" si="38"/>
        <v>1.5926857419345082</v>
      </c>
      <c r="DB36" s="14">
        <f t="shared" si="38"/>
        <v>1.4957920201710451</v>
      </c>
      <c r="DC36" s="14">
        <f t="shared" si="38"/>
        <v>0.72522953866952067</v>
      </c>
      <c r="DD36" s="14">
        <f t="shared" si="38"/>
        <v>1.3168487636572743</v>
      </c>
      <c r="DE36" s="14">
        <f t="shared" si="38"/>
        <v>0.67722990796425397</v>
      </c>
      <c r="DF36" s="14">
        <f t="shared" si="38"/>
        <v>0.52427123140574172</v>
      </c>
      <c r="DG36" s="14">
        <f t="shared" si="38"/>
        <v>1.1411306432281263</v>
      </c>
      <c r="DH36" s="14">
        <f t="shared" si="38"/>
        <v>0.83233612551522407</v>
      </c>
      <c r="DI36" s="14">
        <f t="shared" si="38"/>
        <v>1.2619131238002683</v>
      </c>
      <c r="DJ36" s="14">
        <f t="shared" si="38"/>
        <v>0.73304970820351423</v>
      </c>
    </row>
    <row r="37" spans="1:114">
      <c r="A37" s="23" t="s">
        <v>169</v>
      </c>
      <c r="B37" s="14">
        <f t="shared" si="31"/>
        <v>2.8366143499518861</v>
      </c>
      <c r="C37" s="14">
        <f t="shared" si="39"/>
        <v>2.1226271286182432</v>
      </c>
      <c r="D37" s="14">
        <f t="shared" si="39"/>
        <v>2.3191582277959508</v>
      </c>
      <c r="E37" s="14">
        <f t="shared" si="39"/>
        <v>1.714631436858602</v>
      </c>
      <c r="F37" s="14">
        <f t="shared" si="39"/>
        <v>3.7059727327537586</v>
      </c>
      <c r="G37" s="14">
        <f t="shared" si="39"/>
        <v>2.3777708594955174</v>
      </c>
      <c r="H37" s="14">
        <f t="shared" si="39"/>
        <v>2.0998650472334681</v>
      </c>
      <c r="I37" s="14">
        <f t="shared" si="39"/>
        <v>2.5327393136035066</v>
      </c>
      <c r="J37" s="14">
        <f t="shared" si="39"/>
        <v>2.9264443178251782</v>
      </c>
      <c r="K37" s="14">
        <f t="shared" si="39"/>
        <v>1.7153075923816592</v>
      </c>
      <c r="L37" s="16">
        <f t="shared" si="39"/>
        <v>3.0784484268243149</v>
      </c>
      <c r="M37" s="14">
        <f t="shared" si="39"/>
        <v>2.508058017727639</v>
      </c>
      <c r="N37" s="14">
        <f t="shared" si="39"/>
        <v>2.2161516478753267</v>
      </c>
      <c r="O37" s="14">
        <f t="shared" si="39"/>
        <v>1.1818741948131966</v>
      </c>
      <c r="P37" s="14">
        <f t="shared" si="39"/>
        <v>1.1855925708876165</v>
      </c>
      <c r="Q37" s="14">
        <f t="shared" si="39"/>
        <v>2.0927134536742531</v>
      </c>
      <c r="R37" s="14">
        <f t="shared" si="39"/>
        <v>1.1464485361462906</v>
      </c>
      <c r="S37" s="14">
        <f t="shared" si="39"/>
        <v>1.4593467685892982</v>
      </c>
      <c r="T37" s="14">
        <f t="shared" si="39"/>
        <v>0</v>
      </c>
      <c r="U37" s="14">
        <f t="shared" si="39"/>
        <v>0</v>
      </c>
      <c r="V37" s="14">
        <f t="shared" si="39"/>
        <v>0</v>
      </c>
      <c r="W37" s="14">
        <f t="shared" si="39"/>
        <v>0</v>
      </c>
      <c r="X37" s="14">
        <f t="shared" si="39"/>
        <v>2.0316027088036117</v>
      </c>
      <c r="Y37" s="14">
        <f t="shared" si="39"/>
        <v>0.47366426676771506</v>
      </c>
      <c r="Z37" s="14">
        <f t="shared" si="39"/>
        <v>8.4745762711864403E-2</v>
      </c>
      <c r="AA37" s="14">
        <f t="shared" si="39"/>
        <v>1.9096922634454991</v>
      </c>
      <c r="AB37" s="14">
        <f t="shared" si="39"/>
        <v>1.2040939193257074</v>
      </c>
      <c r="AC37" s="14">
        <f t="shared" si="39"/>
        <v>0</v>
      </c>
      <c r="AD37" s="14">
        <f t="shared" si="39"/>
        <v>0.61946902654867253</v>
      </c>
      <c r="AE37" s="14">
        <f t="shared" si="39"/>
        <v>0.16220600162206003</v>
      </c>
      <c r="AF37" s="14">
        <f t="shared" si="39"/>
        <v>0.84670231729055256</v>
      </c>
      <c r="AG37" s="14">
        <f t="shared" si="39"/>
        <v>0</v>
      </c>
      <c r="AH37" s="14">
        <f t="shared" si="39"/>
        <v>4.1958041958041958</v>
      </c>
      <c r="AI37" s="14">
        <f t="shared" si="39"/>
        <v>0</v>
      </c>
      <c r="AJ37" s="14">
        <f t="shared" si="39"/>
        <v>1.3010473380682319</v>
      </c>
      <c r="AK37" s="14">
        <f t="shared" si="39"/>
        <v>0</v>
      </c>
      <c r="AL37" s="14">
        <f t="shared" si="39"/>
        <v>2.3341222557740964</v>
      </c>
      <c r="AM37" s="14">
        <f t="shared" si="39"/>
        <v>1.5440041173443129</v>
      </c>
      <c r="AN37" s="14">
        <f t="shared" si="39"/>
        <v>1.6371077762619373</v>
      </c>
      <c r="AO37" s="14">
        <f t="shared" si="39"/>
        <v>0.32258064516129031</v>
      </c>
      <c r="AP37" s="14">
        <f t="shared" si="39"/>
        <v>0.90771558245083206</v>
      </c>
      <c r="AQ37" s="14">
        <f t="shared" si="39"/>
        <v>1.1872146118721461</v>
      </c>
      <c r="AR37" s="14">
        <f t="shared" si="39"/>
        <v>1.5656909462219197</v>
      </c>
      <c r="AS37" s="14">
        <f t="shared" si="39"/>
        <v>0</v>
      </c>
      <c r="AT37" s="14">
        <f t="shared" si="39"/>
        <v>0</v>
      </c>
      <c r="AU37" s="14">
        <f t="shared" si="39"/>
        <v>1.3397129186602872</v>
      </c>
      <c r="AV37" s="14">
        <f t="shared" si="39"/>
        <v>0</v>
      </c>
      <c r="AW37" s="14">
        <f t="shared" si="39"/>
        <v>0.30721966205837176</v>
      </c>
      <c r="AX37" s="14">
        <f t="shared" si="39"/>
        <v>0</v>
      </c>
      <c r="AY37" s="14">
        <f t="shared" si="39"/>
        <v>0</v>
      </c>
      <c r="AZ37" s="14">
        <f t="shared" si="39"/>
        <v>0.63291139240506333</v>
      </c>
      <c r="BA37" s="14">
        <f t="shared" si="39"/>
        <v>0</v>
      </c>
      <c r="BB37" s="14">
        <f t="shared" si="39"/>
        <v>1.7241379310344827</v>
      </c>
      <c r="BC37" s="14">
        <f t="shared" si="39"/>
        <v>1.0768770565360455</v>
      </c>
      <c r="BD37" s="14">
        <f t="shared" si="39"/>
        <v>0</v>
      </c>
      <c r="BE37" s="14">
        <f t="shared" si="39"/>
        <v>1.3964126640182979</v>
      </c>
      <c r="BF37" s="14">
        <f t="shared" si="39"/>
        <v>0.41395623891188649</v>
      </c>
      <c r="BG37" s="14">
        <f t="shared" si="39"/>
        <v>0</v>
      </c>
      <c r="BH37" s="14">
        <f t="shared" si="39"/>
        <v>0</v>
      </c>
      <c r="BI37" s="14">
        <f t="shared" si="39"/>
        <v>0</v>
      </c>
      <c r="BJ37" s="14">
        <f t="shared" si="39"/>
        <v>0</v>
      </c>
      <c r="BK37" s="14">
        <f t="shared" si="39"/>
        <v>1.7436034471240562</v>
      </c>
      <c r="BL37" s="14">
        <f t="shared" si="39"/>
        <v>1.4648661020828564</v>
      </c>
      <c r="BM37" s="14">
        <f t="shared" si="39"/>
        <v>0</v>
      </c>
      <c r="BN37" s="14">
        <f t="shared" si="39"/>
        <v>0.45662100456621002</v>
      </c>
      <c r="BO37" s="14">
        <f t="shared" si="38"/>
        <v>2.9887310142087213</v>
      </c>
      <c r="BP37" s="14">
        <f t="shared" si="38"/>
        <v>0.85007727975270475</v>
      </c>
      <c r="BQ37" s="14">
        <f t="shared" si="38"/>
        <v>1.2323658180638883</v>
      </c>
      <c r="BR37" s="14">
        <f t="shared" si="38"/>
        <v>1.9329896907216495</v>
      </c>
      <c r="BS37" s="14">
        <f t="shared" si="38"/>
        <v>0.22787694644891757</v>
      </c>
      <c r="BT37" s="14">
        <f t="shared" si="38"/>
        <v>1.2645750014082127</v>
      </c>
      <c r="BU37" s="14">
        <f t="shared" si="38"/>
        <v>0</v>
      </c>
      <c r="BV37" s="14">
        <f t="shared" si="38"/>
        <v>1.7484450587422251</v>
      </c>
      <c r="BW37" s="14">
        <f t="shared" si="38"/>
        <v>1.7990391495451292</v>
      </c>
      <c r="BX37" s="14">
        <f t="shared" si="38"/>
        <v>0.52104208416833664</v>
      </c>
      <c r="BY37" s="14">
        <f t="shared" si="38"/>
        <v>0</v>
      </c>
      <c r="BZ37" s="14">
        <f t="shared" si="38"/>
        <v>0</v>
      </c>
      <c r="CA37" s="14">
        <f t="shared" si="38"/>
        <v>0</v>
      </c>
      <c r="CB37" s="14">
        <f t="shared" si="38"/>
        <v>1.2135001896094046</v>
      </c>
      <c r="CC37" s="14">
        <f t="shared" si="38"/>
        <v>0</v>
      </c>
      <c r="CD37" s="14">
        <f t="shared" si="38"/>
        <v>1.60075329566855</v>
      </c>
      <c r="CE37" s="14">
        <f t="shared" si="38"/>
        <v>1.2288665011308102</v>
      </c>
      <c r="CF37" s="14">
        <f t="shared" si="38"/>
        <v>0</v>
      </c>
      <c r="CG37" s="14">
        <f t="shared" si="38"/>
        <v>2.1459227467811157</v>
      </c>
      <c r="CH37" s="14">
        <f t="shared" si="38"/>
        <v>2.6126311458547624</v>
      </c>
      <c r="CI37" s="14">
        <f t="shared" si="38"/>
        <v>1.9412312192527588</v>
      </c>
      <c r="CJ37" s="14">
        <f t="shared" si="38"/>
        <v>1.7979890980236244</v>
      </c>
      <c r="CK37" s="14">
        <f t="shared" si="38"/>
        <v>1.7124723070474821</v>
      </c>
      <c r="CL37" s="16">
        <f t="shared" si="38"/>
        <v>1.2231431560312223</v>
      </c>
      <c r="CM37" s="14">
        <f t="shared" si="38"/>
        <v>2.1226271286182432</v>
      </c>
      <c r="CN37" s="14">
        <f t="shared" si="38"/>
        <v>1.3728847386056868</v>
      </c>
      <c r="CO37" s="14">
        <f t="shared" si="38"/>
        <v>1.3301122977384983</v>
      </c>
      <c r="CP37" s="14">
        <f t="shared" si="38"/>
        <v>1.0098325803879882</v>
      </c>
      <c r="CQ37" s="14">
        <f t="shared" si="38"/>
        <v>1.4185182809867243</v>
      </c>
      <c r="CR37" s="14">
        <f t="shared" si="38"/>
        <v>1.6382657513123209</v>
      </c>
      <c r="CS37" s="14"/>
      <c r="CT37" s="14">
        <f t="shared" si="38"/>
        <v>2.4952405524477439</v>
      </c>
      <c r="CU37" s="14">
        <f t="shared" si="38"/>
        <v>2.1506863806137142</v>
      </c>
      <c r="CV37" s="14">
        <f t="shared" si="38"/>
        <v>3.7392654041655318</v>
      </c>
      <c r="CW37" s="14">
        <f t="shared" si="38"/>
        <v>2.7888476077923832</v>
      </c>
      <c r="CX37" s="16">
        <f t="shared" si="38"/>
        <v>2.8926783045162416</v>
      </c>
      <c r="CY37" s="14">
        <f t="shared" si="38"/>
        <v>1.7021163763414271</v>
      </c>
      <c r="CZ37" s="14">
        <f t="shared" si="38"/>
        <v>2.0075810753895831</v>
      </c>
      <c r="DA37" s="14">
        <f t="shared" si="38"/>
        <v>2.2161516478753267</v>
      </c>
      <c r="DB37" s="14">
        <f t="shared" si="38"/>
        <v>1.7990391495451292</v>
      </c>
      <c r="DC37" s="14">
        <f t="shared" si="38"/>
        <v>1.2645750014082127</v>
      </c>
      <c r="DD37" s="14">
        <f t="shared" si="38"/>
        <v>1.4203565267395055</v>
      </c>
      <c r="DE37" s="14">
        <f t="shared" si="38"/>
        <v>1.3010473380682319</v>
      </c>
      <c r="DF37" s="14">
        <f t="shared" si="38"/>
        <v>1.1464485361462906</v>
      </c>
      <c r="DG37" s="14">
        <f t="shared" si="38"/>
        <v>1.7204354774270874</v>
      </c>
      <c r="DH37" s="14">
        <f t="shared" si="38"/>
        <v>1.9412312192527588</v>
      </c>
      <c r="DI37" s="14">
        <f t="shared" si="38"/>
        <v>1.7911180175022492</v>
      </c>
      <c r="DJ37" s="14">
        <f t="shared" si="38"/>
        <v>1.2288665011308102</v>
      </c>
    </row>
    <row r="38" spans="1:114">
      <c r="A38" s="23" t="s">
        <v>195</v>
      </c>
      <c r="B38" s="14">
        <f t="shared" si="31"/>
        <v>0.13078598749683973</v>
      </c>
      <c r="C38" s="14">
        <f t="shared" si="39"/>
        <v>0</v>
      </c>
      <c r="D38" s="14">
        <f t="shared" si="39"/>
        <v>0</v>
      </c>
      <c r="E38" s="14">
        <f t="shared" si="39"/>
        <v>5.4273359787889039E-2</v>
      </c>
      <c r="F38" s="14">
        <f t="shared" si="39"/>
        <v>0.18808630089918379</v>
      </c>
      <c r="G38" s="14">
        <f t="shared" si="39"/>
        <v>0</v>
      </c>
      <c r="H38" s="14">
        <f t="shared" si="39"/>
        <v>2.1884232410548199E-3</v>
      </c>
      <c r="I38" s="14">
        <f t="shared" si="39"/>
        <v>6.019645875758256E-2</v>
      </c>
      <c r="J38" s="14">
        <f t="shared" si="39"/>
        <v>0.15165329918863843</v>
      </c>
      <c r="K38" s="14">
        <f t="shared" si="39"/>
        <v>0</v>
      </c>
      <c r="L38" s="16">
        <f t="shared" si="39"/>
        <v>0.10038300311939363</v>
      </c>
      <c r="M38" s="14">
        <f t="shared" si="39"/>
        <v>0</v>
      </c>
      <c r="N38" s="14">
        <f t="shared" si="39"/>
        <v>0</v>
      </c>
      <c r="O38" s="14">
        <f t="shared" si="39"/>
        <v>0</v>
      </c>
      <c r="P38" s="14">
        <f t="shared" si="39"/>
        <v>0</v>
      </c>
      <c r="Q38" s="14">
        <f t="shared" si="39"/>
        <v>0</v>
      </c>
      <c r="R38" s="14">
        <f t="shared" si="39"/>
        <v>0</v>
      </c>
      <c r="S38" s="14">
        <f t="shared" si="39"/>
        <v>0</v>
      </c>
      <c r="T38" s="14">
        <f t="shared" si="39"/>
        <v>0</v>
      </c>
      <c r="U38" s="14">
        <f t="shared" si="39"/>
        <v>0</v>
      </c>
      <c r="V38" s="14">
        <f t="shared" si="39"/>
        <v>0</v>
      </c>
      <c r="W38" s="14">
        <f t="shared" si="39"/>
        <v>0</v>
      </c>
      <c r="X38" s="14">
        <f t="shared" si="39"/>
        <v>0</v>
      </c>
      <c r="Y38" s="14">
        <f t="shared" si="39"/>
        <v>0</v>
      </c>
      <c r="Z38" s="14">
        <f t="shared" si="39"/>
        <v>0</v>
      </c>
      <c r="AA38" s="14">
        <f t="shared" si="39"/>
        <v>0</v>
      </c>
      <c r="AB38" s="14">
        <f t="shared" si="39"/>
        <v>0</v>
      </c>
      <c r="AC38" s="14">
        <f t="shared" si="39"/>
        <v>0</v>
      </c>
      <c r="AD38" s="14">
        <f t="shared" si="39"/>
        <v>0</v>
      </c>
      <c r="AE38" s="14">
        <f t="shared" si="39"/>
        <v>0</v>
      </c>
      <c r="AF38" s="14">
        <f t="shared" si="39"/>
        <v>0</v>
      </c>
      <c r="AG38" s="14">
        <f t="shared" si="39"/>
        <v>0</v>
      </c>
      <c r="AH38" s="14">
        <f t="shared" si="39"/>
        <v>0</v>
      </c>
      <c r="AI38" s="14">
        <f t="shared" si="39"/>
        <v>0</v>
      </c>
      <c r="AJ38" s="14">
        <f t="shared" si="39"/>
        <v>0</v>
      </c>
      <c r="AK38" s="14">
        <f t="shared" si="39"/>
        <v>0</v>
      </c>
      <c r="AL38" s="14">
        <f t="shared" si="39"/>
        <v>0</v>
      </c>
      <c r="AM38" s="14">
        <f t="shared" si="39"/>
        <v>0</v>
      </c>
      <c r="AN38" s="14">
        <f t="shared" si="39"/>
        <v>0</v>
      </c>
      <c r="AO38" s="14">
        <f t="shared" si="39"/>
        <v>0</v>
      </c>
      <c r="AP38" s="14">
        <f t="shared" si="39"/>
        <v>0</v>
      </c>
      <c r="AQ38" s="14">
        <f t="shared" si="39"/>
        <v>0</v>
      </c>
      <c r="AR38" s="14">
        <f t="shared" si="39"/>
        <v>0</v>
      </c>
      <c r="AS38" s="14">
        <f t="shared" si="39"/>
        <v>0</v>
      </c>
      <c r="AT38" s="14">
        <f t="shared" si="39"/>
        <v>0</v>
      </c>
      <c r="AU38" s="14">
        <f t="shared" si="39"/>
        <v>0</v>
      </c>
      <c r="AV38" s="14">
        <f t="shared" si="39"/>
        <v>0</v>
      </c>
      <c r="AW38" s="14">
        <f t="shared" si="39"/>
        <v>0</v>
      </c>
      <c r="AX38" s="14">
        <f t="shared" si="39"/>
        <v>0</v>
      </c>
      <c r="AY38" s="14">
        <f t="shared" si="39"/>
        <v>0</v>
      </c>
      <c r="AZ38" s="14">
        <f t="shared" si="39"/>
        <v>0</v>
      </c>
      <c r="BA38" s="14">
        <f t="shared" si="39"/>
        <v>0</v>
      </c>
      <c r="BB38" s="14">
        <f t="shared" si="39"/>
        <v>0</v>
      </c>
      <c r="BC38" s="14">
        <f t="shared" si="39"/>
        <v>0</v>
      </c>
      <c r="BD38" s="14">
        <f t="shared" si="39"/>
        <v>0</v>
      </c>
      <c r="BE38" s="14">
        <f t="shared" si="39"/>
        <v>0</v>
      </c>
      <c r="BF38" s="14">
        <f t="shared" si="39"/>
        <v>0</v>
      </c>
      <c r="BG38" s="14">
        <f t="shared" si="39"/>
        <v>0</v>
      </c>
      <c r="BH38" s="14">
        <f t="shared" si="39"/>
        <v>0</v>
      </c>
      <c r="BI38" s="14">
        <f t="shared" si="39"/>
        <v>0</v>
      </c>
      <c r="BJ38" s="14">
        <f t="shared" si="39"/>
        <v>0</v>
      </c>
      <c r="BK38" s="14">
        <f t="shared" si="39"/>
        <v>0</v>
      </c>
      <c r="BL38" s="14">
        <f t="shared" si="39"/>
        <v>0</v>
      </c>
      <c r="BM38" s="14">
        <f t="shared" si="39"/>
        <v>0</v>
      </c>
      <c r="BN38" s="14">
        <f t="shared" si="39"/>
        <v>0</v>
      </c>
      <c r="BO38" s="14">
        <f t="shared" si="38"/>
        <v>0</v>
      </c>
      <c r="BP38" s="14">
        <f t="shared" si="38"/>
        <v>0</v>
      </c>
      <c r="BQ38" s="14">
        <f t="shared" si="38"/>
        <v>0</v>
      </c>
      <c r="BR38" s="14">
        <f t="shared" si="38"/>
        <v>0</v>
      </c>
      <c r="BS38" s="14">
        <f t="shared" si="38"/>
        <v>0</v>
      </c>
      <c r="BT38" s="14">
        <f t="shared" si="38"/>
        <v>0</v>
      </c>
      <c r="BU38" s="14">
        <f t="shared" si="38"/>
        <v>0</v>
      </c>
      <c r="BV38" s="14">
        <f t="shared" si="38"/>
        <v>0</v>
      </c>
      <c r="BW38" s="14">
        <f t="shared" si="38"/>
        <v>0</v>
      </c>
      <c r="BX38" s="14">
        <f t="shared" si="38"/>
        <v>0</v>
      </c>
      <c r="BY38" s="14">
        <f t="shared" si="38"/>
        <v>0</v>
      </c>
      <c r="BZ38" s="14">
        <f t="shared" si="38"/>
        <v>0</v>
      </c>
      <c r="CA38" s="14">
        <f t="shared" si="38"/>
        <v>0</v>
      </c>
      <c r="CB38" s="14">
        <f t="shared" si="38"/>
        <v>0</v>
      </c>
      <c r="CC38" s="14">
        <f t="shared" si="38"/>
        <v>0</v>
      </c>
      <c r="CD38" s="14">
        <f t="shared" si="38"/>
        <v>0</v>
      </c>
      <c r="CE38" s="14">
        <f t="shared" si="38"/>
        <v>0</v>
      </c>
      <c r="CF38" s="14">
        <f t="shared" si="38"/>
        <v>0</v>
      </c>
      <c r="CG38" s="14">
        <f t="shared" si="38"/>
        <v>0</v>
      </c>
      <c r="CH38" s="14">
        <f t="shared" si="38"/>
        <v>0</v>
      </c>
      <c r="CI38" s="14">
        <f t="shared" si="38"/>
        <v>0</v>
      </c>
      <c r="CJ38" s="14">
        <f t="shared" si="38"/>
        <v>0</v>
      </c>
      <c r="CK38" s="14">
        <f t="shared" si="38"/>
        <v>0</v>
      </c>
      <c r="CL38" s="16">
        <f t="shared" si="38"/>
        <v>0</v>
      </c>
      <c r="CM38" s="14">
        <f t="shared" si="38"/>
        <v>0</v>
      </c>
      <c r="CN38" s="14">
        <f t="shared" si="38"/>
        <v>0</v>
      </c>
      <c r="CO38" s="14">
        <f t="shared" si="38"/>
        <v>0</v>
      </c>
      <c r="CP38" s="14">
        <f t="shared" si="38"/>
        <v>0</v>
      </c>
      <c r="CQ38" s="14">
        <f t="shared" si="38"/>
        <v>0</v>
      </c>
      <c r="CR38" s="14">
        <f t="shared" si="38"/>
        <v>0</v>
      </c>
      <c r="CS38" s="14"/>
      <c r="CT38" s="14">
        <f t="shared" si="38"/>
        <v>0</v>
      </c>
      <c r="CU38" s="14">
        <f t="shared" si="38"/>
        <v>0.11582079512196446</v>
      </c>
      <c r="CV38" s="14">
        <f t="shared" si="38"/>
        <v>0.19040884166450633</v>
      </c>
      <c r="CW38" s="14">
        <f t="shared" si="38"/>
        <v>0</v>
      </c>
      <c r="CX38" s="16">
        <f t="shared" si="38"/>
        <v>5.9471182247455628E-3</v>
      </c>
      <c r="CY38" s="14">
        <f t="shared" si="38"/>
        <v>0</v>
      </c>
      <c r="CZ38" s="14">
        <f t="shared" si="38"/>
        <v>0</v>
      </c>
      <c r="DA38" s="14">
        <f t="shared" si="38"/>
        <v>0</v>
      </c>
      <c r="DB38" s="14">
        <f t="shared" si="38"/>
        <v>0</v>
      </c>
      <c r="DC38" s="14">
        <f t="shared" si="38"/>
        <v>0</v>
      </c>
      <c r="DD38" s="14">
        <f t="shared" si="38"/>
        <v>0</v>
      </c>
      <c r="DE38" s="14">
        <f t="shared" si="38"/>
        <v>0</v>
      </c>
      <c r="DF38" s="14">
        <f t="shared" si="38"/>
        <v>0</v>
      </c>
      <c r="DG38" s="14">
        <f t="shared" si="38"/>
        <v>0</v>
      </c>
      <c r="DH38" s="14">
        <f t="shared" si="38"/>
        <v>0</v>
      </c>
      <c r="DI38" s="14">
        <f t="shared" si="38"/>
        <v>0</v>
      </c>
      <c r="DJ38" s="14">
        <f t="shared" si="38"/>
        <v>0</v>
      </c>
    </row>
    <row r="39" spans="1:114">
      <c r="A39" s="25" t="s">
        <v>173</v>
      </c>
      <c r="B39" s="14">
        <f t="shared" si="31"/>
        <v>6.787892170308707</v>
      </c>
      <c r="C39" s="14">
        <f t="shared" si="39"/>
        <v>4.3510381999146359</v>
      </c>
      <c r="D39" s="14">
        <f t="shared" si="39"/>
        <v>8.1861852459151461</v>
      </c>
      <c r="E39" s="14">
        <f t="shared" si="39"/>
        <v>4.4579146319452745</v>
      </c>
      <c r="F39" s="14">
        <f t="shared" si="39"/>
        <v>9.7301638238974135</v>
      </c>
      <c r="G39" s="14">
        <f t="shared" si="39"/>
        <v>5.8796265526782499</v>
      </c>
      <c r="H39" s="14">
        <f t="shared" si="39"/>
        <v>4.164277637961848</v>
      </c>
      <c r="I39" s="14">
        <f t="shared" si="39"/>
        <v>6.485073652970792</v>
      </c>
      <c r="J39" s="14">
        <f t="shared" si="39"/>
        <v>6.8774098154920278</v>
      </c>
      <c r="K39" s="14">
        <f t="shared" si="39"/>
        <v>4.1262293110307251</v>
      </c>
      <c r="L39" s="16">
        <f t="shared" si="39"/>
        <v>8.0598141733679487</v>
      </c>
      <c r="M39" s="14">
        <f t="shared" si="39"/>
        <v>2.3972602739726026</v>
      </c>
      <c r="N39" s="14">
        <f t="shared" si="39"/>
        <v>3.9202245888501914</v>
      </c>
      <c r="O39" s="14">
        <f t="shared" si="39"/>
        <v>2.0556769170447544</v>
      </c>
      <c r="P39" s="14">
        <f t="shared" si="39"/>
        <v>2.8400126222783215</v>
      </c>
      <c r="Q39" s="14">
        <f t="shared" si="39"/>
        <v>5.1646598372506087</v>
      </c>
      <c r="R39" s="14">
        <f t="shared" si="39"/>
        <v>10.665445472633674</v>
      </c>
      <c r="S39" s="14">
        <f t="shared" si="39"/>
        <v>0.45170257123002083</v>
      </c>
      <c r="T39" s="14">
        <f t="shared" si="39"/>
        <v>0</v>
      </c>
      <c r="U39" s="14">
        <f t="shared" si="39"/>
        <v>8.235294117647058</v>
      </c>
      <c r="V39" s="14">
        <f t="shared" si="39"/>
        <v>0.22075055187637968</v>
      </c>
      <c r="W39" s="14">
        <f t="shared" si="39"/>
        <v>0</v>
      </c>
      <c r="X39" s="14">
        <f t="shared" si="39"/>
        <v>5.8690744920993225</v>
      </c>
      <c r="Y39" s="14">
        <f t="shared" si="39"/>
        <v>7.4081091322470636</v>
      </c>
      <c r="Z39" s="14">
        <f t="shared" si="39"/>
        <v>0.93220338983050854</v>
      </c>
      <c r="AA39" s="14">
        <f t="shared" si="39"/>
        <v>5.1538682772505036</v>
      </c>
      <c r="AB39" s="14">
        <f t="shared" si="39"/>
        <v>5.3448391196735567</v>
      </c>
      <c r="AC39" s="14">
        <f t="shared" si="39"/>
        <v>0.21881838074398249</v>
      </c>
      <c r="AD39" s="14">
        <f t="shared" si="39"/>
        <v>0.22123893805309736</v>
      </c>
      <c r="AE39" s="14">
        <f t="shared" si="39"/>
        <v>0</v>
      </c>
      <c r="AF39" s="14">
        <f t="shared" si="39"/>
        <v>0.62388591800356508</v>
      </c>
      <c r="AG39" s="14">
        <f t="shared" si="39"/>
        <v>0</v>
      </c>
      <c r="AH39" s="14">
        <f t="shared" si="39"/>
        <v>0.23310023310023309</v>
      </c>
      <c r="AI39" s="14">
        <f t="shared" si="39"/>
        <v>0.45454545454545453</v>
      </c>
      <c r="AJ39" s="14">
        <f t="shared" si="39"/>
        <v>2.5809312415125811</v>
      </c>
      <c r="AK39" s="14">
        <f t="shared" si="39"/>
        <v>0</v>
      </c>
      <c r="AL39" s="14">
        <f t="shared" si="39"/>
        <v>3.3542805843466907</v>
      </c>
      <c r="AM39" s="14">
        <f t="shared" si="39"/>
        <v>0.82346886258363361</v>
      </c>
      <c r="AN39" s="14">
        <f t="shared" si="39"/>
        <v>0.27285129604365621</v>
      </c>
      <c r="AO39" s="14">
        <f t="shared" si="39"/>
        <v>0</v>
      </c>
      <c r="AP39" s="14">
        <f t="shared" si="39"/>
        <v>0.45385779122541603</v>
      </c>
      <c r="AQ39" s="14">
        <f t="shared" si="39"/>
        <v>9.1324200913242004E-2</v>
      </c>
      <c r="AR39" s="14">
        <f t="shared" si="39"/>
        <v>0</v>
      </c>
      <c r="AS39" s="14">
        <f t="shared" si="39"/>
        <v>0</v>
      </c>
      <c r="AT39" s="14">
        <f t="shared" si="39"/>
        <v>0.50505050505050508</v>
      </c>
      <c r="AU39" s="14">
        <f t="shared" si="39"/>
        <v>26.98564593301435</v>
      </c>
      <c r="AV39" s="14">
        <f t="shared" si="39"/>
        <v>0</v>
      </c>
      <c r="AW39" s="14">
        <f t="shared" si="39"/>
        <v>0.46082949308755761</v>
      </c>
      <c r="AX39" s="14">
        <f t="shared" si="39"/>
        <v>0</v>
      </c>
      <c r="AY39" s="14">
        <f t="shared" si="39"/>
        <v>0</v>
      </c>
      <c r="AZ39" s="14">
        <f t="shared" si="39"/>
        <v>0</v>
      </c>
      <c r="BA39" s="14">
        <f t="shared" si="39"/>
        <v>0</v>
      </c>
      <c r="BB39" s="14">
        <f t="shared" si="39"/>
        <v>0</v>
      </c>
      <c r="BC39" s="14">
        <f t="shared" si="39"/>
        <v>0.44869877355668564</v>
      </c>
      <c r="BD39" s="14">
        <f t="shared" si="39"/>
        <v>0</v>
      </c>
      <c r="BE39" s="14">
        <f t="shared" si="39"/>
        <v>1.5167930660888407</v>
      </c>
      <c r="BF39" s="14">
        <f t="shared" si="39"/>
        <v>0.47309284447072741</v>
      </c>
      <c r="BG39" s="14">
        <f t="shared" si="39"/>
        <v>0</v>
      </c>
      <c r="BH39" s="14">
        <f t="shared" si="39"/>
        <v>0</v>
      </c>
      <c r="BI39" s="14">
        <f t="shared" si="39"/>
        <v>0</v>
      </c>
      <c r="BJ39" s="14">
        <f t="shared" si="39"/>
        <v>0</v>
      </c>
      <c r="BK39" s="14">
        <f t="shared" si="39"/>
        <v>1.5699111497093994</v>
      </c>
      <c r="BL39" s="14">
        <f t="shared" si="39"/>
        <v>2.6321812771801327</v>
      </c>
      <c r="BM39" s="14">
        <f t="shared" si="39"/>
        <v>0</v>
      </c>
      <c r="BN39" s="14">
        <f t="shared" ref="BN39:DJ42" si="40">BN17/BN$23*100</f>
        <v>1.3698630136986301</v>
      </c>
      <c r="BO39" s="14">
        <f t="shared" si="40"/>
        <v>1.0289073983341499</v>
      </c>
      <c r="BP39" s="14">
        <f t="shared" si="40"/>
        <v>0.30911901081916537</v>
      </c>
      <c r="BQ39" s="14">
        <f t="shared" si="40"/>
        <v>0.59996756932057727</v>
      </c>
      <c r="BR39" s="14">
        <f t="shared" si="40"/>
        <v>0.64432989690721643</v>
      </c>
      <c r="BS39" s="14">
        <f t="shared" si="40"/>
        <v>1.0444360045575389</v>
      </c>
      <c r="BT39" s="14">
        <f t="shared" si="40"/>
        <v>10.13349856362305</v>
      </c>
      <c r="BU39" s="14">
        <f t="shared" si="40"/>
        <v>0</v>
      </c>
      <c r="BV39" s="14">
        <f t="shared" si="40"/>
        <v>3.9668279198341394</v>
      </c>
      <c r="BW39" s="14">
        <f t="shared" si="40"/>
        <v>1.4583120378888548</v>
      </c>
      <c r="BX39" s="14">
        <f t="shared" si="40"/>
        <v>0.92184368737474942</v>
      </c>
      <c r="BY39" s="14">
        <f t="shared" si="40"/>
        <v>0</v>
      </c>
      <c r="BZ39" s="14">
        <f t="shared" si="40"/>
        <v>0</v>
      </c>
      <c r="CA39" s="14">
        <f t="shared" si="40"/>
        <v>0</v>
      </c>
      <c r="CB39" s="14">
        <f t="shared" si="40"/>
        <v>0.26545316647705725</v>
      </c>
      <c r="CC39" s="14">
        <f t="shared" si="40"/>
        <v>0.13245033112582782</v>
      </c>
      <c r="CD39" s="14">
        <f t="shared" si="40"/>
        <v>0.2824858757062147</v>
      </c>
      <c r="CE39" s="14">
        <f t="shared" si="40"/>
        <v>4.9075582406807001</v>
      </c>
      <c r="CF39" s="14">
        <f t="shared" si="40"/>
        <v>0</v>
      </c>
      <c r="CG39" s="14">
        <f t="shared" si="40"/>
        <v>0.71530758226037194</v>
      </c>
      <c r="CH39" s="14">
        <f t="shared" si="40"/>
        <v>0.699444558732771</v>
      </c>
      <c r="CI39" s="14">
        <f t="shared" si="40"/>
        <v>3.8837920489296636</v>
      </c>
      <c r="CJ39" s="14">
        <f t="shared" si="40"/>
        <v>4.4047332573054749</v>
      </c>
      <c r="CK39" s="14">
        <f t="shared" si="40"/>
        <v>2.1795102089695226</v>
      </c>
      <c r="CL39" s="16">
        <f t="shared" si="40"/>
        <v>5.8179769855958794</v>
      </c>
      <c r="CM39" s="14">
        <f t="shared" si="40"/>
        <v>4.3510381999146359</v>
      </c>
      <c r="CN39" s="14">
        <f t="shared" si="40"/>
        <v>6.7814413714141653</v>
      </c>
      <c r="CO39" s="14">
        <f t="shared" si="40"/>
        <v>2.5604841120824711</v>
      </c>
      <c r="CP39" s="14">
        <f t="shared" si="40"/>
        <v>2.1923996811055009</v>
      </c>
      <c r="CQ39" s="14">
        <f t="shared" si="40"/>
        <v>5.2233889352075886</v>
      </c>
      <c r="CR39" s="14">
        <f t="shared" si="40"/>
        <v>4.3136919958818289</v>
      </c>
      <c r="CS39" s="14"/>
      <c r="CT39" s="14">
        <f t="shared" si="40"/>
        <v>8.4475796205733236</v>
      </c>
      <c r="CU39" s="14">
        <f t="shared" si="40"/>
        <v>6.6096513712693898</v>
      </c>
      <c r="CV39" s="14">
        <f t="shared" si="40"/>
        <v>9.8232421842954132</v>
      </c>
      <c r="CW39" s="14">
        <f t="shared" si="40"/>
        <v>6.1608496965547914</v>
      </c>
      <c r="CX39" s="16">
        <f t="shared" si="40"/>
        <v>3.9076531482061507</v>
      </c>
      <c r="CY39" s="14">
        <f t="shared" si="40"/>
        <v>4.3396783719669703</v>
      </c>
      <c r="CZ39" s="14">
        <f t="shared" si="40"/>
        <v>4.9141279423463899</v>
      </c>
      <c r="DA39" s="14">
        <f t="shared" si="40"/>
        <v>3.9202245888501914</v>
      </c>
      <c r="DB39" s="14">
        <f t="shared" si="40"/>
        <v>1.4583120378888548</v>
      </c>
      <c r="DC39" s="14">
        <f t="shared" si="40"/>
        <v>10.13349856362305</v>
      </c>
      <c r="DD39" s="14">
        <f t="shared" si="40"/>
        <v>1.4778608395629671</v>
      </c>
      <c r="DE39" s="14">
        <f t="shared" si="40"/>
        <v>2.5809312415125811</v>
      </c>
      <c r="DF39" s="14">
        <f t="shared" si="40"/>
        <v>10.665445472633674</v>
      </c>
      <c r="DG39" s="14">
        <f t="shared" si="40"/>
        <v>5.4509588493807426</v>
      </c>
      <c r="DH39" s="14">
        <f t="shared" si="40"/>
        <v>3.8837920489296636</v>
      </c>
      <c r="DI39" s="14">
        <f t="shared" si="40"/>
        <v>4.2259416238892715</v>
      </c>
      <c r="DJ39" s="14">
        <f t="shared" si="40"/>
        <v>4.9075582406807001</v>
      </c>
    </row>
    <row r="40" spans="1:114">
      <c r="A40" s="23" t="s">
        <v>176</v>
      </c>
      <c r="B40" s="14">
        <f t="shared" si="31"/>
        <v>3.1437451837600294</v>
      </c>
      <c r="C40" s="14">
        <f t="shared" ref="C40:BN43" si="41">C18/C$23*100</f>
        <v>2.5076182872927393</v>
      </c>
      <c r="D40" s="14">
        <f t="shared" si="41"/>
        <v>3.0589224063347147</v>
      </c>
      <c r="E40" s="14">
        <f t="shared" si="41"/>
        <v>1.841735323949677</v>
      </c>
      <c r="F40" s="14">
        <f t="shared" si="41"/>
        <v>3.3129444865835556</v>
      </c>
      <c r="G40" s="14">
        <f t="shared" si="41"/>
        <v>2.3583569157364881</v>
      </c>
      <c r="H40" s="14">
        <f t="shared" si="41"/>
        <v>2.5741693110114165</v>
      </c>
      <c r="I40" s="14">
        <f t="shared" si="41"/>
        <v>2.6742216889823487</v>
      </c>
      <c r="J40" s="14">
        <f t="shared" si="41"/>
        <v>3.2825432928724885</v>
      </c>
      <c r="K40" s="14">
        <f t="shared" si="41"/>
        <v>1.9646663724283857</v>
      </c>
      <c r="L40" s="16">
        <f t="shared" si="41"/>
        <v>3.1479136103075871</v>
      </c>
      <c r="M40" s="14">
        <f t="shared" si="41"/>
        <v>3.2169117647058822</v>
      </c>
      <c r="N40" s="14">
        <f t="shared" si="41"/>
        <v>2.255464776948394</v>
      </c>
      <c r="O40" s="14">
        <f t="shared" si="41"/>
        <v>2.4141600851397524</v>
      </c>
      <c r="P40" s="14">
        <f t="shared" si="41"/>
        <v>1.1089573096515351</v>
      </c>
      <c r="Q40" s="14">
        <f t="shared" si="41"/>
        <v>2.575746623156677</v>
      </c>
      <c r="R40" s="14">
        <f t="shared" si="41"/>
        <v>1.2411963490509428</v>
      </c>
      <c r="S40" s="14">
        <f t="shared" si="41"/>
        <v>2.2237665045170258</v>
      </c>
      <c r="T40" s="14">
        <f t="shared" si="41"/>
        <v>0</v>
      </c>
      <c r="U40" s="14">
        <f t="shared" si="41"/>
        <v>0</v>
      </c>
      <c r="V40" s="14">
        <f t="shared" si="41"/>
        <v>0.66225165562913912</v>
      </c>
      <c r="W40" s="14">
        <f t="shared" si="41"/>
        <v>0</v>
      </c>
      <c r="X40" s="14">
        <f t="shared" si="41"/>
        <v>0.33860045146726864</v>
      </c>
      <c r="Y40" s="14">
        <f t="shared" si="41"/>
        <v>0.45471769609700646</v>
      </c>
      <c r="Z40" s="14">
        <f t="shared" si="41"/>
        <v>0</v>
      </c>
      <c r="AA40" s="14">
        <f t="shared" si="41"/>
        <v>2.5194132873166524</v>
      </c>
      <c r="AB40" s="14">
        <f t="shared" si="41"/>
        <v>1.6857314870559903</v>
      </c>
      <c r="AC40" s="14">
        <f t="shared" si="41"/>
        <v>0</v>
      </c>
      <c r="AD40" s="14">
        <f t="shared" si="41"/>
        <v>0.70796460176991149</v>
      </c>
      <c r="AE40" s="14">
        <f t="shared" si="41"/>
        <v>2.1897810218978102</v>
      </c>
      <c r="AF40" s="14">
        <f t="shared" si="41"/>
        <v>0.75757575757575757</v>
      </c>
      <c r="AG40" s="14">
        <f t="shared" si="41"/>
        <v>0</v>
      </c>
      <c r="AH40" s="14">
        <f t="shared" si="41"/>
        <v>1.8648018648018647</v>
      </c>
      <c r="AI40" s="14">
        <f t="shared" si="41"/>
        <v>0</v>
      </c>
      <c r="AJ40" s="14">
        <f t="shared" si="41"/>
        <v>1.4486874891348438</v>
      </c>
      <c r="AK40" s="14">
        <f t="shared" si="41"/>
        <v>0</v>
      </c>
      <c r="AL40" s="14">
        <f t="shared" si="41"/>
        <v>2.0974455235452543</v>
      </c>
      <c r="AM40" s="14">
        <f t="shared" si="41"/>
        <v>0.4117344312918168</v>
      </c>
      <c r="AN40" s="14">
        <f t="shared" si="41"/>
        <v>3.9563437926330152</v>
      </c>
      <c r="AO40" s="14">
        <f t="shared" si="41"/>
        <v>0</v>
      </c>
      <c r="AP40" s="14">
        <f t="shared" si="41"/>
        <v>0.22692889561270801</v>
      </c>
      <c r="AQ40" s="14">
        <f t="shared" si="41"/>
        <v>0.27397260273972601</v>
      </c>
      <c r="AR40" s="14">
        <f t="shared" si="41"/>
        <v>1.0891763104152483</v>
      </c>
      <c r="AS40" s="14">
        <f t="shared" si="41"/>
        <v>0</v>
      </c>
      <c r="AT40" s="14">
        <f t="shared" si="41"/>
        <v>0</v>
      </c>
      <c r="AU40" s="14">
        <f t="shared" si="41"/>
        <v>0</v>
      </c>
      <c r="AV40" s="14">
        <f t="shared" si="41"/>
        <v>0</v>
      </c>
      <c r="AW40" s="14">
        <f t="shared" si="41"/>
        <v>1.6897081413210446</v>
      </c>
      <c r="AX40" s="14">
        <f t="shared" si="41"/>
        <v>0</v>
      </c>
      <c r="AY40" s="14">
        <f t="shared" si="41"/>
        <v>5.3892215568862278</v>
      </c>
      <c r="AZ40" s="14">
        <f t="shared" si="41"/>
        <v>0</v>
      </c>
      <c r="BA40" s="14">
        <f t="shared" si="41"/>
        <v>0</v>
      </c>
      <c r="BB40" s="14">
        <f t="shared" si="41"/>
        <v>0</v>
      </c>
      <c r="BC40" s="14">
        <f t="shared" si="41"/>
        <v>0.8674842955429255</v>
      </c>
      <c r="BD40" s="14">
        <f t="shared" si="41"/>
        <v>0</v>
      </c>
      <c r="BE40" s="14">
        <f t="shared" si="41"/>
        <v>2.0705429156133381</v>
      </c>
      <c r="BF40" s="14">
        <f t="shared" si="41"/>
        <v>1.3601419278533411</v>
      </c>
      <c r="BG40" s="14">
        <f t="shared" si="41"/>
        <v>0</v>
      </c>
      <c r="BH40" s="14">
        <f t="shared" si="41"/>
        <v>0</v>
      </c>
      <c r="BI40" s="14">
        <f t="shared" si="41"/>
        <v>0</v>
      </c>
      <c r="BJ40" s="14">
        <f t="shared" si="41"/>
        <v>0</v>
      </c>
      <c r="BK40" s="14">
        <f t="shared" si="41"/>
        <v>2.244638920435567</v>
      </c>
      <c r="BL40" s="14">
        <f t="shared" si="41"/>
        <v>4.3717097734035244</v>
      </c>
      <c r="BM40" s="14">
        <f t="shared" si="41"/>
        <v>0</v>
      </c>
      <c r="BN40" s="14">
        <f t="shared" si="41"/>
        <v>7.3059360730593603</v>
      </c>
      <c r="BO40" s="14">
        <f t="shared" si="40"/>
        <v>0</v>
      </c>
      <c r="BP40" s="14">
        <f t="shared" si="40"/>
        <v>2.8593508500772797</v>
      </c>
      <c r="BQ40" s="14">
        <f t="shared" si="40"/>
        <v>1.9458407653640344</v>
      </c>
      <c r="BR40" s="14">
        <f t="shared" si="40"/>
        <v>0.25773195876288657</v>
      </c>
      <c r="BS40" s="14">
        <f t="shared" si="40"/>
        <v>0.17090770983668818</v>
      </c>
      <c r="BT40" s="14">
        <f t="shared" si="40"/>
        <v>1.4152537599278994</v>
      </c>
      <c r="BU40" s="14">
        <f t="shared" si="40"/>
        <v>0</v>
      </c>
      <c r="BV40" s="14">
        <f t="shared" si="40"/>
        <v>1.5549412577747062</v>
      </c>
      <c r="BW40" s="14">
        <f t="shared" si="40"/>
        <v>2.1806535146001567</v>
      </c>
      <c r="BX40" s="14">
        <f t="shared" si="40"/>
        <v>1.0420841683366733</v>
      </c>
      <c r="BY40" s="14">
        <f t="shared" si="40"/>
        <v>0</v>
      </c>
      <c r="BZ40" s="14">
        <f t="shared" si="40"/>
        <v>0</v>
      </c>
      <c r="CA40" s="14">
        <f t="shared" si="40"/>
        <v>0</v>
      </c>
      <c r="CB40" s="14">
        <f t="shared" si="40"/>
        <v>0.26545316647705725</v>
      </c>
      <c r="CC40" s="14">
        <f t="shared" si="40"/>
        <v>0</v>
      </c>
      <c r="CD40" s="14">
        <f t="shared" si="40"/>
        <v>3.0602636534839927</v>
      </c>
      <c r="CE40" s="14">
        <f t="shared" si="40"/>
        <v>1.8678138196080911</v>
      </c>
      <c r="CF40" s="14">
        <f t="shared" si="40"/>
        <v>0</v>
      </c>
      <c r="CG40" s="14">
        <f t="shared" si="40"/>
        <v>0.42918454935622319</v>
      </c>
      <c r="CH40" s="14">
        <f t="shared" si="40"/>
        <v>3.6823698827401765</v>
      </c>
      <c r="CI40" s="14">
        <f t="shared" si="40"/>
        <v>1.8827283605903471</v>
      </c>
      <c r="CJ40" s="14">
        <f t="shared" si="40"/>
        <v>1.6400046035216942</v>
      </c>
      <c r="CK40" s="14">
        <f t="shared" si="40"/>
        <v>1.4969163523142326</v>
      </c>
      <c r="CL40" s="16">
        <f t="shared" si="40"/>
        <v>1.3840830449826991</v>
      </c>
      <c r="CM40" s="14">
        <f t="shared" si="40"/>
        <v>2.5076182872927393</v>
      </c>
      <c r="CN40" s="14">
        <f t="shared" si="40"/>
        <v>1.7132172981376246</v>
      </c>
      <c r="CO40" s="14">
        <f t="shared" si="40"/>
        <v>1.4599901933817285</v>
      </c>
      <c r="CP40" s="14">
        <f t="shared" si="40"/>
        <v>0.6842944459208079</v>
      </c>
      <c r="CQ40" s="14">
        <f t="shared" si="40"/>
        <v>1.7432674312167309</v>
      </c>
      <c r="CR40" s="14">
        <f t="shared" si="40"/>
        <v>1.751838634170664</v>
      </c>
      <c r="CS40" s="14"/>
      <c r="CT40" s="14">
        <f t="shared" si="40"/>
        <v>3.3093308627207234</v>
      </c>
      <c r="CU40" s="14">
        <f t="shared" si="40"/>
        <v>2.2746444681330065</v>
      </c>
      <c r="CV40" s="14">
        <f t="shared" si="40"/>
        <v>3.3454037717522209</v>
      </c>
      <c r="CW40" s="14">
        <f t="shared" si="40"/>
        <v>2.6219464967007049</v>
      </c>
      <c r="CX40" s="16">
        <f t="shared" si="40"/>
        <v>3.9865515833211087</v>
      </c>
      <c r="CY40" s="14">
        <f t="shared" si="40"/>
        <v>1.9316921206126707</v>
      </c>
      <c r="CZ40" s="14">
        <f t="shared" si="40"/>
        <v>2.492863493846226</v>
      </c>
      <c r="DA40" s="14">
        <f t="shared" si="40"/>
        <v>2.255464776948394</v>
      </c>
      <c r="DB40" s="14">
        <f t="shared" si="40"/>
        <v>2.1806535146001567</v>
      </c>
      <c r="DC40" s="14">
        <f t="shared" si="40"/>
        <v>1.4152537599278994</v>
      </c>
      <c r="DD40" s="14">
        <f t="shared" si="40"/>
        <v>1.9896492236917769</v>
      </c>
      <c r="DE40" s="14">
        <f t="shared" si="40"/>
        <v>1.4486874891348438</v>
      </c>
      <c r="DF40" s="14">
        <f t="shared" si="40"/>
        <v>1.2411963490509428</v>
      </c>
      <c r="DG40" s="14">
        <f t="shared" si="40"/>
        <v>2.2473032361166601</v>
      </c>
      <c r="DH40" s="14">
        <f t="shared" si="40"/>
        <v>1.8827283605903471</v>
      </c>
      <c r="DI40" s="14">
        <f t="shared" si="40"/>
        <v>1.6285077865283677</v>
      </c>
      <c r="DJ40" s="14">
        <f t="shared" si="40"/>
        <v>1.8678138196080911</v>
      </c>
    </row>
    <row r="41" spans="1:114">
      <c r="A41" s="23" t="s">
        <v>178</v>
      </c>
      <c r="B41" s="14">
        <f t="shared" si="31"/>
        <v>2.9032699678289338</v>
      </c>
      <c r="C41" s="14">
        <f t="shared" si="41"/>
        <v>3.1957811208276667</v>
      </c>
      <c r="D41" s="14">
        <f t="shared" si="41"/>
        <v>2.8525992271120524</v>
      </c>
      <c r="E41" s="14">
        <f t="shared" si="41"/>
        <v>2.663334850106386</v>
      </c>
      <c r="F41" s="14">
        <f t="shared" si="41"/>
        <v>2.8930930755716333</v>
      </c>
      <c r="G41" s="14">
        <f t="shared" si="41"/>
        <v>3.2342580900177351</v>
      </c>
      <c r="H41" s="14">
        <f t="shared" si="41"/>
        <v>2.4497209760367658</v>
      </c>
      <c r="I41" s="14">
        <f t="shared" si="41"/>
        <v>2.8711510377734411</v>
      </c>
      <c r="J41" s="14">
        <f t="shared" si="41"/>
        <v>2.9127647999470336</v>
      </c>
      <c r="K41" s="14">
        <f t="shared" si="41"/>
        <v>2.6925523792212624</v>
      </c>
      <c r="L41" s="16">
        <f t="shared" si="41"/>
        <v>2.9903816879312961</v>
      </c>
      <c r="M41" s="14">
        <f t="shared" si="41"/>
        <v>3.6235898468976631</v>
      </c>
      <c r="N41" s="14">
        <f t="shared" si="41"/>
        <v>3.14958645612302</v>
      </c>
      <c r="O41" s="14">
        <f t="shared" si="41"/>
        <v>2.9910939337926399</v>
      </c>
      <c r="P41" s="14">
        <f t="shared" si="41"/>
        <v>2.3666771852319344</v>
      </c>
      <c r="Q41" s="14">
        <f t="shared" si="41"/>
        <v>3.1886385228633976</v>
      </c>
      <c r="R41" s="14">
        <f t="shared" si="41"/>
        <v>1.8728484350819568</v>
      </c>
      <c r="S41" s="14">
        <f t="shared" si="41"/>
        <v>2.6754690757470465</v>
      </c>
      <c r="T41" s="14">
        <f t="shared" si="41"/>
        <v>0</v>
      </c>
      <c r="U41" s="14">
        <f t="shared" si="41"/>
        <v>0</v>
      </c>
      <c r="V41" s="14">
        <f t="shared" si="41"/>
        <v>0.22075055187637968</v>
      </c>
      <c r="W41" s="14">
        <f t="shared" si="41"/>
        <v>0</v>
      </c>
      <c r="X41" s="14">
        <f t="shared" si="41"/>
        <v>1.3544018058690745</v>
      </c>
      <c r="Y41" s="14">
        <f t="shared" si="41"/>
        <v>1.1367942402425162</v>
      </c>
      <c r="Z41" s="14">
        <f t="shared" si="41"/>
        <v>0</v>
      </c>
      <c r="AA41" s="14">
        <f t="shared" si="41"/>
        <v>2.9853321829163071</v>
      </c>
      <c r="AB41" s="14">
        <f t="shared" si="41"/>
        <v>1.9064820389323702</v>
      </c>
      <c r="AC41" s="14">
        <f t="shared" si="41"/>
        <v>0.21881838074398249</v>
      </c>
      <c r="AD41" s="14">
        <f t="shared" si="41"/>
        <v>1.0619469026548671</v>
      </c>
      <c r="AE41" s="14">
        <f t="shared" si="41"/>
        <v>2.6763990267639901</v>
      </c>
      <c r="AF41" s="14">
        <f t="shared" si="41"/>
        <v>2.4509803921568629</v>
      </c>
      <c r="AG41" s="14">
        <f t="shared" si="41"/>
        <v>0</v>
      </c>
      <c r="AH41" s="14">
        <f t="shared" si="41"/>
        <v>4.1958041958041958</v>
      </c>
      <c r="AI41" s="14">
        <f t="shared" si="41"/>
        <v>0.45454545454545453</v>
      </c>
      <c r="AJ41" s="14">
        <f t="shared" si="41"/>
        <v>2.2297190050162379</v>
      </c>
      <c r="AK41" s="14">
        <f t="shared" si="41"/>
        <v>0</v>
      </c>
      <c r="AL41" s="14">
        <f t="shared" si="41"/>
        <v>3.7296988492614056</v>
      </c>
      <c r="AM41" s="14">
        <f t="shared" si="41"/>
        <v>2.9850746268656714</v>
      </c>
      <c r="AN41" s="14">
        <f t="shared" si="41"/>
        <v>0.27285129604365621</v>
      </c>
      <c r="AO41" s="14">
        <f t="shared" si="41"/>
        <v>4.5161290322580641</v>
      </c>
      <c r="AP41" s="14">
        <f t="shared" si="41"/>
        <v>2.7231467473524962</v>
      </c>
      <c r="AQ41" s="14">
        <f t="shared" si="41"/>
        <v>2.1004566210045663</v>
      </c>
      <c r="AR41" s="14">
        <f t="shared" si="41"/>
        <v>3.4717494894486043</v>
      </c>
      <c r="AS41" s="14">
        <f t="shared" si="41"/>
        <v>20</v>
      </c>
      <c r="AT41" s="14">
        <f t="shared" si="41"/>
        <v>0</v>
      </c>
      <c r="AU41" s="14">
        <f t="shared" si="41"/>
        <v>5.1674641148325362</v>
      </c>
      <c r="AV41" s="14">
        <f t="shared" si="41"/>
        <v>0</v>
      </c>
      <c r="AW41" s="14">
        <f t="shared" si="41"/>
        <v>2.1505376344086025</v>
      </c>
      <c r="AX41" s="14">
        <f t="shared" si="41"/>
        <v>17.021276595744681</v>
      </c>
      <c r="AY41" s="14">
        <f t="shared" si="41"/>
        <v>6.5868263473053901</v>
      </c>
      <c r="AZ41" s="14">
        <f t="shared" si="41"/>
        <v>6.962025316455696</v>
      </c>
      <c r="BA41" s="14">
        <f t="shared" si="41"/>
        <v>0</v>
      </c>
      <c r="BB41" s="14">
        <f t="shared" si="41"/>
        <v>9.4827586206896548</v>
      </c>
      <c r="BC41" s="14">
        <f t="shared" si="41"/>
        <v>2.0191444810050854</v>
      </c>
      <c r="BD41" s="14">
        <f t="shared" si="41"/>
        <v>0</v>
      </c>
      <c r="BE41" s="14">
        <f t="shared" si="41"/>
        <v>3.7378114842903578</v>
      </c>
      <c r="BF41" s="14">
        <f t="shared" si="41"/>
        <v>0.53222945002956834</v>
      </c>
      <c r="BG41" s="14">
        <f t="shared" si="41"/>
        <v>17.061611374407583</v>
      </c>
      <c r="BH41" s="14">
        <f t="shared" si="41"/>
        <v>0</v>
      </c>
      <c r="BI41" s="14">
        <f t="shared" si="41"/>
        <v>0</v>
      </c>
      <c r="BJ41" s="14">
        <f t="shared" si="41"/>
        <v>0</v>
      </c>
      <c r="BK41" s="14">
        <f t="shared" si="41"/>
        <v>4.2020175028392011</v>
      </c>
      <c r="BL41" s="14">
        <f t="shared" si="41"/>
        <v>2.9297322041657128</v>
      </c>
      <c r="BM41" s="14">
        <f t="shared" si="41"/>
        <v>0</v>
      </c>
      <c r="BN41" s="14">
        <f t="shared" si="41"/>
        <v>1.8264840182648401</v>
      </c>
      <c r="BO41" s="14">
        <f t="shared" si="40"/>
        <v>3.7726604605585496</v>
      </c>
      <c r="BP41" s="14">
        <f t="shared" si="40"/>
        <v>4.2503863987635242</v>
      </c>
      <c r="BQ41" s="14">
        <f t="shared" si="40"/>
        <v>4.6538024971623155</v>
      </c>
      <c r="BR41" s="14">
        <f t="shared" si="40"/>
        <v>6.7010309278350517</v>
      </c>
      <c r="BS41" s="14">
        <f t="shared" si="40"/>
        <v>0.70262058488416257</v>
      </c>
      <c r="BT41" s="14">
        <f t="shared" si="40"/>
        <v>2.4840871965301639</v>
      </c>
      <c r="BU41" s="14">
        <f t="shared" si="40"/>
        <v>0</v>
      </c>
      <c r="BV41" s="14">
        <f t="shared" si="40"/>
        <v>2.0663441603317207</v>
      </c>
      <c r="BW41" s="14">
        <f t="shared" si="40"/>
        <v>4.8212886299362845</v>
      </c>
      <c r="BX41" s="14">
        <f t="shared" si="40"/>
        <v>1.402805611222445</v>
      </c>
      <c r="BY41" s="14">
        <f t="shared" si="40"/>
        <v>0</v>
      </c>
      <c r="BZ41" s="14">
        <f t="shared" si="40"/>
        <v>0</v>
      </c>
      <c r="CA41" s="14">
        <f t="shared" si="40"/>
        <v>0</v>
      </c>
      <c r="CB41" s="14">
        <f t="shared" si="40"/>
        <v>4.3989381873340916</v>
      </c>
      <c r="CC41" s="14">
        <f t="shared" si="40"/>
        <v>3.8410596026490067</v>
      </c>
      <c r="CD41" s="14">
        <f t="shared" si="40"/>
        <v>3.4839924670433149</v>
      </c>
      <c r="CE41" s="14">
        <f t="shared" si="40"/>
        <v>2.0291322019959193</v>
      </c>
      <c r="CF41" s="14">
        <f t="shared" si="40"/>
        <v>0</v>
      </c>
      <c r="CG41" s="14">
        <f t="shared" si="40"/>
        <v>1.7167381974248928</v>
      </c>
      <c r="CH41" s="14">
        <f t="shared" si="40"/>
        <v>4.9783995062744291</v>
      </c>
      <c r="CI41" s="14">
        <f t="shared" si="40"/>
        <v>2.7389974737401941</v>
      </c>
      <c r="CJ41" s="14">
        <f t="shared" si="40"/>
        <v>1.6305883091474067</v>
      </c>
      <c r="CK41" s="14">
        <f t="shared" si="40"/>
        <v>5.706245135021855</v>
      </c>
      <c r="CL41" s="16">
        <f t="shared" si="40"/>
        <v>2.5106622676430357</v>
      </c>
      <c r="CM41" s="14">
        <f t="shared" si="40"/>
        <v>3.1957811208276667</v>
      </c>
      <c r="CN41" s="14">
        <f t="shared" si="40"/>
        <v>2.1964054999422276</v>
      </c>
      <c r="CO41" s="14">
        <f t="shared" si="40"/>
        <v>2.2799191551957141</v>
      </c>
      <c r="CP41" s="14">
        <f t="shared" si="40"/>
        <v>2.7371777836832316</v>
      </c>
      <c r="CQ41" s="14">
        <f t="shared" si="40"/>
        <v>3.1786936571885001</v>
      </c>
      <c r="CR41" s="14">
        <f t="shared" si="40"/>
        <v>2.1885863869511222</v>
      </c>
      <c r="CS41" s="14"/>
      <c r="CT41" s="14">
        <f t="shared" si="40"/>
        <v>2.9747035851247232</v>
      </c>
      <c r="CU41" s="14">
        <f t="shared" si="40"/>
        <v>3.0981384587425711</v>
      </c>
      <c r="CV41" s="14">
        <f t="shared" si="40"/>
        <v>2.8950183599736166</v>
      </c>
      <c r="CW41" s="14">
        <f t="shared" si="40"/>
        <v>3.2580695937656938</v>
      </c>
      <c r="CX41" s="16">
        <f t="shared" si="40"/>
        <v>2.8982289481926706</v>
      </c>
      <c r="CY41" s="14">
        <f t="shared" si="40"/>
        <v>2.6360203911112317</v>
      </c>
      <c r="CZ41" s="14">
        <f t="shared" si="40"/>
        <v>3.1377228695774253</v>
      </c>
      <c r="DA41" s="14">
        <f t="shared" si="40"/>
        <v>3.14958645612302</v>
      </c>
      <c r="DB41" s="14">
        <f t="shared" si="40"/>
        <v>4.8212886299362845</v>
      </c>
      <c r="DC41" s="14">
        <f t="shared" si="40"/>
        <v>2.4840871965301639</v>
      </c>
      <c r="DD41" s="14">
        <f t="shared" si="40"/>
        <v>3.8700402530189764</v>
      </c>
      <c r="DE41" s="14">
        <f t="shared" si="40"/>
        <v>2.2297190050162379</v>
      </c>
      <c r="DF41" s="14">
        <f t="shared" si="40"/>
        <v>1.8728484350819568</v>
      </c>
      <c r="DG41" s="14">
        <f t="shared" si="40"/>
        <v>2.7417099480623253</v>
      </c>
      <c r="DH41" s="14">
        <f t="shared" si="40"/>
        <v>2.7389974737401941</v>
      </c>
      <c r="DI41" s="14">
        <f t="shared" si="40"/>
        <v>1.9580581066973284</v>
      </c>
      <c r="DJ41" s="14">
        <f t="shared" si="40"/>
        <v>2.0291322019959193</v>
      </c>
    </row>
    <row r="42" spans="1:114">
      <c r="A42" s="25" t="s">
        <v>183</v>
      </c>
      <c r="B42" s="14">
        <f t="shared" si="31"/>
        <v>0.97825035490177026</v>
      </c>
      <c r="C42" s="14">
        <f t="shared" si="41"/>
        <v>0.94822684274635527</v>
      </c>
      <c r="D42" s="14">
        <f t="shared" si="41"/>
        <v>0.78195166566416463</v>
      </c>
      <c r="E42" s="14">
        <f t="shared" si="41"/>
        <v>0.63780730542301445</v>
      </c>
      <c r="F42" s="14">
        <f t="shared" si="41"/>
        <v>1.0922133405942263</v>
      </c>
      <c r="G42" s="14">
        <f t="shared" si="41"/>
        <v>0.9822406139703439</v>
      </c>
      <c r="H42" s="14">
        <f t="shared" si="41"/>
        <v>0.54199948936791043</v>
      </c>
      <c r="I42" s="14">
        <f t="shared" si="41"/>
        <v>0.8553213081302693</v>
      </c>
      <c r="J42" s="14">
        <f t="shared" si="41"/>
        <v>1.0145900044329625</v>
      </c>
      <c r="K42" s="14">
        <f t="shared" si="41"/>
        <v>0.65077090611059618</v>
      </c>
      <c r="L42" s="16">
        <f t="shared" si="41"/>
        <v>0.99187707859665808</v>
      </c>
      <c r="M42" s="14">
        <f t="shared" si="41"/>
        <v>0.81713336019339244</v>
      </c>
      <c r="N42" s="14">
        <f t="shared" si="41"/>
        <v>0.89714576602640039</v>
      </c>
      <c r="O42" s="14">
        <f t="shared" si="41"/>
        <v>0.94661961575085418</v>
      </c>
      <c r="P42" s="14">
        <f t="shared" si="41"/>
        <v>0.49587521976288146</v>
      </c>
      <c r="Q42" s="14">
        <f t="shared" si="41"/>
        <v>1.0272522615556199</v>
      </c>
      <c r="R42" s="14">
        <f t="shared" si="41"/>
        <v>0.31266778258535199</v>
      </c>
      <c r="S42" s="14">
        <f t="shared" si="41"/>
        <v>0.52119527449617786</v>
      </c>
      <c r="T42" s="14">
        <f t="shared" si="41"/>
        <v>0</v>
      </c>
      <c r="U42" s="14">
        <f t="shared" si="41"/>
        <v>0</v>
      </c>
      <c r="V42" s="14">
        <f t="shared" si="41"/>
        <v>0.22075055187637968</v>
      </c>
      <c r="W42" s="14">
        <f t="shared" si="41"/>
        <v>0</v>
      </c>
      <c r="X42" s="14">
        <f t="shared" si="41"/>
        <v>0</v>
      </c>
      <c r="Y42" s="14">
        <f t="shared" si="41"/>
        <v>0.22735884804850323</v>
      </c>
      <c r="Z42" s="14">
        <f t="shared" si="41"/>
        <v>0.50847457627118642</v>
      </c>
      <c r="AA42" s="14">
        <f t="shared" si="41"/>
        <v>0.45153868277250503</v>
      </c>
      <c r="AB42" s="14">
        <f t="shared" si="41"/>
        <v>0.52177403170780656</v>
      </c>
      <c r="AC42" s="14">
        <f t="shared" si="41"/>
        <v>0.21881838074398249</v>
      </c>
      <c r="AD42" s="14">
        <f t="shared" si="41"/>
        <v>0.13274336283185839</v>
      </c>
      <c r="AE42" s="14">
        <f t="shared" si="41"/>
        <v>0.56772100567721007</v>
      </c>
      <c r="AF42" s="14">
        <f t="shared" si="41"/>
        <v>0.13368983957219249</v>
      </c>
      <c r="AG42" s="14">
        <f t="shared" si="41"/>
        <v>0</v>
      </c>
      <c r="AH42" s="14">
        <f t="shared" si="41"/>
        <v>0.69930069930069927</v>
      </c>
      <c r="AI42" s="14">
        <f t="shared" si="41"/>
        <v>0.45454545454545453</v>
      </c>
      <c r="AJ42" s="14">
        <f t="shared" si="41"/>
        <v>0.53362088730219115</v>
      </c>
      <c r="AK42" s="14">
        <f t="shared" si="41"/>
        <v>0</v>
      </c>
      <c r="AL42" s="14">
        <f t="shared" si="41"/>
        <v>0.66922386354362196</v>
      </c>
      <c r="AM42" s="14">
        <f t="shared" si="41"/>
        <v>1.6726711271230057</v>
      </c>
      <c r="AN42" s="14">
        <f t="shared" si="41"/>
        <v>1.0914051841746248</v>
      </c>
      <c r="AO42" s="14">
        <f t="shared" si="41"/>
        <v>0</v>
      </c>
      <c r="AP42" s="14">
        <f t="shared" si="41"/>
        <v>0.11346444780635401</v>
      </c>
      <c r="AQ42" s="14">
        <f t="shared" si="41"/>
        <v>2.6484018264840183</v>
      </c>
      <c r="AR42" s="14">
        <f t="shared" si="41"/>
        <v>1.4295439074200136</v>
      </c>
      <c r="AS42" s="14">
        <f t="shared" si="41"/>
        <v>2.5</v>
      </c>
      <c r="AT42" s="14">
        <f t="shared" si="41"/>
        <v>0</v>
      </c>
      <c r="AU42" s="14">
        <f t="shared" si="41"/>
        <v>0.19138755980861244</v>
      </c>
      <c r="AV42" s="14">
        <f t="shared" si="41"/>
        <v>0</v>
      </c>
      <c r="AW42" s="14">
        <f t="shared" si="41"/>
        <v>0</v>
      </c>
      <c r="AX42" s="14">
        <f t="shared" si="41"/>
        <v>0</v>
      </c>
      <c r="AY42" s="14">
        <f t="shared" si="41"/>
        <v>0</v>
      </c>
      <c r="AZ42" s="14">
        <f t="shared" si="41"/>
        <v>2.5316455696202533</v>
      </c>
      <c r="BA42" s="14">
        <f t="shared" si="41"/>
        <v>0</v>
      </c>
      <c r="BB42" s="14">
        <f t="shared" si="41"/>
        <v>0.86206896551724133</v>
      </c>
      <c r="BC42" s="14">
        <f t="shared" si="41"/>
        <v>0.70296141190547412</v>
      </c>
      <c r="BD42" s="14">
        <f t="shared" si="41"/>
        <v>0</v>
      </c>
      <c r="BE42" s="14">
        <f t="shared" si="41"/>
        <v>0.71024437221620329</v>
      </c>
      <c r="BF42" s="14">
        <f t="shared" si="41"/>
        <v>0.53222945002956834</v>
      </c>
      <c r="BG42" s="14">
        <f t="shared" si="41"/>
        <v>0</v>
      </c>
      <c r="BH42" s="14">
        <f t="shared" si="41"/>
        <v>0</v>
      </c>
      <c r="BI42" s="14">
        <f t="shared" si="41"/>
        <v>0</v>
      </c>
      <c r="BJ42" s="14">
        <f t="shared" si="41"/>
        <v>0</v>
      </c>
      <c r="BK42" s="14">
        <f t="shared" si="41"/>
        <v>0.40082837864920839</v>
      </c>
      <c r="BL42" s="14">
        <f t="shared" si="41"/>
        <v>0.7324330510414282</v>
      </c>
      <c r="BM42" s="14">
        <f t="shared" si="41"/>
        <v>0</v>
      </c>
      <c r="BN42" s="14">
        <f t="shared" si="41"/>
        <v>0.68493150684931503</v>
      </c>
      <c r="BO42" s="14">
        <f t="shared" si="40"/>
        <v>1.0289073983341499</v>
      </c>
      <c r="BP42" s="14">
        <f t="shared" si="40"/>
        <v>0.15455950540958269</v>
      </c>
      <c r="BQ42" s="14">
        <f t="shared" si="40"/>
        <v>0.29187611480460518</v>
      </c>
      <c r="BR42" s="14">
        <f t="shared" si="40"/>
        <v>0.25773195876288657</v>
      </c>
      <c r="BS42" s="14">
        <f t="shared" si="40"/>
        <v>0.11393847322445878</v>
      </c>
      <c r="BT42" s="14">
        <f t="shared" si="40"/>
        <v>0.34923674871852645</v>
      </c>
      <c r="BU42" s="14">
        <f t="shared" si="40"/>
        <v>6.25</v>
      </c>
      <c r="BV42" s="14">
        <f t="shared" si="40"/>
        <v>0.44229440221147204</v>
      </c>
      <c r="BW42" s="14">
        <f t="shared" si="40"/>
        <v>0.85181777914068624</v>
      </c>
      <c r="BX42" s="14">
        <f t="shared" si="40"/>
        <v>0.32064128256513025</v>
      </c>
      <c r="BY42" s="14">
        <f t="shared" si="40"/>
        <v>0</v>
      </c>
      <c r="BZ42" s="14">
        <f t="shared" si="40"/>
        <v>0</v>
      </c>
      <c r="CA42" s="14">
        <f t="shared" si="40"/>
        <v>8</v>
      </c>
      <c r="CB42" s="14">
        <f t="shared" si="40"/>
        <v>0.87220326128175962</v>
      </c>
      <c r="CC42" s="14">
        <f t="shared" si="40"/>
        <v>0.13245033112582782</v>
      </c>
      <c r="CD42" s="14">
        <f t="shared" si="40"/>
        <v>1.5065913370998116</v>
      </c>
      <c r="CE42" s="14">
        <f t="shared" si="40"/>
        <v>0.53219250660298278</v>
      </c>
      <c r="CF42" s="14">
        <f t="shared" si="40"/>
        <v>0</v>
      </c>
      <c r="CG42" s="14">
        <f t="shared" si="40"/>
        <v>1.8597997138769671</v>
      </c>
      <c r="CH42" s="14">
        <f t="shared" si="40"/>
        <v>0.55544126722896525</v>
      </c>
      <c r="CI42" s="14">
        <f t="shared" si="40"/>
        <v>0.42015689403004919</v>
      </c>
      <c r="CJ42" s="14">
        <f t="shared" si="40"/>
        <v>0.21448226074765375</v>
      </c>
      <c r="CK42" s="14">
        <f t="shared" si="40"/>
        <v>0.5748158792886654</v>
      </c>
      <c r="CL42" s="16">
        <f t="shared" si="40"/>
        <v>0.56328961133016819</v>
      </c>
      <c r="CM42" s="14">
        <f t="shared" si="40"/>
        <v>0.94822684274635527</v>
      </c>
      <c r="CN42" s="14">
        <f t="shared" si="40"/>
        <v>0.39075219798111366</v>
      </c>
      <c r="CO42" s="14">
        <f t="shared" si="40"/>
        <v>0.54701795089515293</v>
      </c>
      <c r="CP42" s="14">
        <f t="shared" si="40"/>
        <v>0.71751262290725482</v>
      </c>
      <c r="CQ42" s="14">
        <f t="shared" si="40"/>
        <v>0.49207950232338482</v>
      </c>
      <c r="CR42" s="14">
        <f t="shared" si="40"/>
        <v>0.38342389924330911</v>
      </c>
      <c r="CS42" s="14"/>
      <c r="CT42" s="14">
        <f t="shared" si="40"/>
        <v>0.85474596082202592</v>
      </c>
      <c r="CU42" s="14">
        <f t="shared" si="40"/>
        <v>0.74076485123673286</v>
      </c>
      <c r="CV42" s="14">
        <f t="shared" si="40"/>
        <v>1.0968402468998062</v>
      </c>
      <c r="CW42" s="14">
        <f t="shared" si="40"/>
        <v>1.1922935660621081</v>
      </c>
      <c r="CX42" s="16">
        <f t="shared" si="40"/>
        <v>0.81435872224182559</v>
      </c>
      <c r="CY42" s="14">
        <f t="shared" si="40"/>
        <v>0.64975547069193995</v>
      </c>
      <c r="CZ42" s="14">
        <f t="shared" si="40"/>
        <v>0.99630305582853673</v>
      </c>
      <c r="DA42" s="14">
        <f t="shared" si="40"/>
        <v>0.89714576602640039</v>
      </c>
      <c r="DB42" s="14">
        <f t="shared" si="40"/>
        <v>0.85181777914068624</v>
      </c>
      <c r="DC42" s="14">
        <f t="shared" si="40"/>
        <v>0.34923674871852645</v>
      </c>
      <c r="DD42" s="14">
        <f t="shared" si="40"/>
        <v>0.69005175388154105</v>
      </c>
      <c r="DE42" s="14">
        <f t="shared" si="40"/>
        <v>0.53362088730219115</v>
      </c>
      <c r="DF42" s="14">
        <f t="shared" si="40"/>
        <v>0.31266778258535199</v>
      </c>
      <c r="DG42" s="14">
        <f t="shared" si="40"/>
        <v>0.42199360767079502</v>
      </c>
      <c r="DH42" s="14">
        <f t="shared" si="40"/>
        <v>0.42015689403004919</v>
      </c>
      <c r="DI42" s="14">
        <f t="shared" si="40"/>
        <v>0.24343425110291109</v>
      </c>
      <c r="DJ42" s="14">
        <f t="shared" si="40"/>
        <v>0.53219250660298278</v>
      </c>
    </row>
    <row r="43" spans="1:114">
      <c r="A43" s="25" t="s">
        <v>193</v>
      </c>
      <c r="B43" s="14">
        <f t="shared" si="31"/>
        <v>8.66678126389073</v>
      </c>
      <c r="C43" s="14">
        <f t="shared" si="41"/>
        <v>7.1710452616309164</v>
      </c>
      <c r="D43" s="14">
        <f t="shared" si="41"/>
        <v>5.4563581981328744</v>
      </c>
      <c r="E43" s="14">
        <f t="shared" si="41"/>
        <v>5.4719494431578708</v>
      </c>
      <c r="F43" s="14">
        <f t="shared" si="41"/>
        <v>5.4985867190488227</v>
      </c>
      <c r="G43" s="14">
        <f t="shared" si="41"/>
        <v>6.8529472465430938</v>
      </c>
      <c r="H43" s="14">
        <f t="shared" si="41"/>
        <v>6.9428456796877853</v>
      </c>
      <c r="I43" s="14">
        <f t="shared" si="41"/>
        <v>6.1297772905319006</v>
      </c>
      <c r="J43" s="14">
        <f t="shared" si="41"/>
        <v>9.4167572677108051</v>
      </c>
      <c r="K43" s="14">
        <f t="shared" si="41"/>
        <v>6.2819147401950355</v>
      </c>
      <c r="L43" s="16">
        <f t="shared" si="41"/>
        <v>6.0282118746226097</v>
      </c>
      <c r="M43" s="14">
        <f t="shared" si="41"/>
        <v>9.9667606768734895</v>
      </c>
      <c r="N43" s="14">
        <f t="shared" si="41"/>
        <v>6.8808056167373124</v>
      </c>
      <c r="O43" s="14">
        <f t="shared" si="41"/>
        <v>15.554808715622023</v>
      </c>
      <c r="P43" s="14">
        <f t="shared" si="41"/>
        <v>8.506513997205067</v>
      </c>
      <c r="Q43" s="14">
        <f t="shared" si="41"/>
        <v>6.2835618984675117</v>
      </c>
      <c r="R43" s="14">
        <f t="shared" si="41"/>
        <v>4.743707166092916</v>
      </c>
      <c r="S43" s="14">
        <f t="shared" si="41"/>
        <v>6.6018068102849199</v>
      </c>
      <c r="T43" s="14">
        <f t="shared" si="41"/>
        <v>10.791366906474821</v>
      </c>
      <c r="U43" s="14">
        <f t="shared" si="41"/>
        <v>14.117647058823529</v>
      </c>
      <c r="V43" s="14">
        <f t="shared" si="41"/>
        <v>8.8300220750551883</v>
      </c>
      <c r="W43" s="14">
        <f t="shared" si="41"/>
        <v>0.84745762711864403</v>
      </c>
      <c r="X43" s="14">
        <f t="shared" si="41"/>
        <v>5.8690744920993225</v>
      </c>
      <c r="Y43" s="14">
        <f t="shared" si="41"/>
        <v>1.799924213717317</v>
      </c>
      <c r="Z43" s="14">
        <f t="shared" si="41"/>
        <v>4.0677966101694913</v>
      </c>
      <c r="AA43" s="14">
        <f t="shared" si="41"/>
        <v>7.3166522864538397</v>
      </c>
      <c r="AB43" s="14">
        <f t="shared" si="41"/>
        <v>5.0036791758646064</v>
      </c>
      <c r="AC43" s="14">
        <f t="shared" si="41"/>
        <v>9.4091903719912473</v>
      </c>
      <c r="AD43" s="14">
        <f t="shared" si="41"/>
        <v>3.8053097345132745</v>
      </c>
      <c r="AE43" s="14">
        <f t="shared" si="41"/>
        <v>16.707218167072181</v>
      </c>
      <c r="AF43" s="14">
        <f t="shared" si="41"/>
        <v>9.0017825311942961</v>
      </c>
      <c r="AG43" s="14">
        <f t="shared" si="41"/>
        <v>28.571428571428569</v>
      </c>
      <c r="AH43" s="14">
        <f t="shared" si="41"/>
        <v>7.6923076923076925</v>
      </c>
      <c r="AI43" s="14">
        <f t="shared" si="41"/>
        <v>30</v>
      </c>
      <c r="AJ43" s="14">
        <f t="shared" si="41"/>
        <v>4.5201569117509974</v>
      </c>
      <c r="AK43" s="14">
        <f t="shared" si="41"/>
        <v>20.512820512820511</v>
      </c>
      <c r="AL43" s="14">
        <f t="shared" si="41"/>
        <v>6.741206235207704</v>
      </c>
      <c r="AM43" s="14">
        <f t="shared" si="41"/>
        <v>12.171899125064334</v>
      </c>
      <c r="AN43" s="14">
        <f t="shared" si="41"/>
        <v>6.6848567530695773</v>
      </c>
      <c r="AO43" s="14">
        <f t="shared" si="41"/>
        <v>7.096774193548387</v>
      </c>
      <c r="AP43" s="14">
        <f t="shared" si="41"/>
        <v>7.0726172465960664</v>
      </c>
      <c r="AQ43" s="14">
        <f t="shared" si="41"/>
        <v>10.136986301369863</v>
      </c>
      <c r="AR43" s="14">
        <f t="shared" si="41"/>
        <v>9.7345132743362832</v>
      </c>
      <c r="AS43" s="14">
        <f t="shared" si="41"/>
        <v>0</v>
      </c>
      <c r="AT43" s="14">
        <f t="shared" si="41"/>
        <v>14.14141414141414</v>
      </c>
      <c r="AU43" s="14">
        <f t="shared" si="41"/>
        <v>11.961722488038278</v>
      </c>
      <c r="AV43" s="14">
        <f t="shared" si="41"/>
        <v>8.4337349397590362</v>
      </c>
      <c r="AW43" s="14">
        <f t="shared" si="41"/>
        <v>7.9877112135176649</v>
      </c>
      <c r="AX43" s="14">
        <f t="shared" si="41"/>
        <v>4.2553191489361701</v>
      </c>
      <c r="AY43" s="14">
        <f t="shared" si="41"/>
        <v>14.97005988023952</v>
      </c>
      <c r="AZ43" s="14">
        <f t="shared" si="41"/>
        <v>8.8607594936708853</v>
      </c>
      <c r="BA43" s="14">
        <f t="shared" si="41"/>
        <v>8.4745762711864394</v>
      </c>
      <c r="BB43" s="14">
        <f t="shared" si="41"/>
        <v>7.7586206896551726</v>
      </c>
      <c r="BC43" s="14">
        <f t="shared" si="41"/>
        <v>7.1193538737660784</v>
      </c>
      <c r="BD43" s="14">
        <f t="shared" si="41"/>
        <v>19.767441860465116</v>
      </c>
      <c r="BE43" s="14">
        <f t="shared" si="41"/>
        <v>6.3560852293246661</v>
      </c>
      <c r="BF43" s="14">
        <f t="shared" si="41"/>
        <v>13.601419278533411</v>
      </c>
      <c r="BG43" s="14">
        <f t="shared" si="41"/>
        <v>9.9526066350710902</v>
      </c>
      <c r="BH43" s="14">
        <f t="shared" si="41"/>
        <v>0</v>
      </c>
      <c r="BI43" s="14">
        <f t="shared" si="41"/>
        <v>16</v>
      </c>
      <c r="BJ43" s="14">
        <f t="shared" si="41"/>
        <v>15.384615384615385</v>
      </c>
      <c r="BK43" s="14">
        <f t="shared" si="41"/>
        <v>6.4332954773197946</v>
      </c>
      <c r="BL43" s="14">
        <f t="shared" si="41"/>
        <v>8.7663080796520934</v>
      </c>
      <c r="BM43" s="14">
        <f t="shared" si="41"/>
        <v>6.9767441860465116</v>
      </c>
      <c r="BN43" s="14">
        <f t="shared" ref="BN43:DJ44" si="42">BN21/BN$23*100</f>
        <v>17.123287671232877</v>
      </c>
      <c r="BO43" s="14">
        <f t="shared" si="42"/>
        <v>17.736403723664871</v>
      </c>
      <c r="BP43" s="14">
        <f t="shared" si="42"/>
        <v>9.8145285935085003</v>
      </c>
      <c r="BQ43" s="14">
        <f t="shared" si="42"/>
        <v>7.3455488892492298</v>
      </c>
      <c r="BR43" s="14">
        <f t="shared" si="42"/>
        <v>15.850515463917525</v>
      </c>
      <c r="BS43" s="14">
        <f t="shared" si="42"/>
        <v>3.1522977592100263</v>
      </c>
      <c r="BT43" s="14">
        <f t="shared" si="42"/>
        <v>4.8667830789162396</v>
      </c>
      <c r="BU43" s="14">
        <f t="shared" si="42"/>
        <v>0</v>
      </c>
      <c r="BV43" s="14">
        <f t="shared" si="42"/>
        <v>20.380096751900485</v>
      </c>
      <c r="BW43" s="14">
        <f t="shared" si="42"/>
        <v>9.0599338989403382</v>
      </c>
      <c r="BX43" s="14">
        <f t="shared" si="42"/>
        <v>12.304609218436873</v>
      </c>
      <c r="BY43" s="14">
        <f t="shared" si="42"/>
        <v>14.285714285714285</v>
      </c>
      <c r="BZ43" s="14">
        <f t="shared" si="42"/>
        <v>17.777777777777779</v>
      </c>
      <c r="CA43" s="14">
        <f t="shared" si="42"/>
        <v>4</v>
      </c>
      <c r="CB43" s="14">
        <f t="shared" si="42"/>
        <v>5.9537353052711417</v>
      </c>
      <c r="CC43" s="14">
        <f t="shared" si="42"/>
        <v>12.05298013245033</v>
      </c>
      <c r="CD43" s="14">
        <f t="shared" si="42"/>
        <v>9.2278719397363478</v>
      </c>
      <c r="CE43" s="14">
        <f t="shared" si="42"/>
        <v>5.7323380094576857</v>
      </c>
      <c r="CF43" s="14">
        <f t="shared" si="42"/>
        <v>11.046511627906977</v>
      </c>
      <c r="CG43" s="14">
        <f t="shared" si="42"/>
        <v>18.025751072961373</v>
      </c>
      <c r="CH43" s="14">
        <f t="shared" si="42"/>
        <v>13.145443324418842</v>
      </c>
      <c r="CI43" s="14">
        <f t="shared" si="42"/>
        <v>7.4378407126711874</v>
      </c>
      <c r="CJ43" s="14">
        <f t="shared" si="42"/>
        <v>4.7023927850259994</v>
      </c>
      <c r="CK43" s="14">
        <f t="shared" si="42"/>
        <v>7.7001377163044129</v>
      </c>
      <c r="CL43" s="16">
        <f t="shared" si="42"/>
        <v>6.0996217912609643</v>
      </c>
      <c r="CM43" s="14">
        <f t="shared" si="42"/>
        <v>7.1710452616309164</v>
      </c>
      <c r="CN43" s="14">
        <f t="shared" si="42"/>
        <v>5.6596044159200005</v>
      </c>
      <c r="CO43" s="14">
        <f t="shared" si="42"/>
        <v>4.745446500113613</v>
      </c>
      <c r="CP43" s="14">
        <f t="shared" si="42"/>
        <v>8.311187882009035</v>
      </c>
      <c r="CQ43" s="14">
        <f t="shared" si="42"/>
        <v>7.7939796055201533</v>
      </c>
      <c r="CR43" s="14">
        <f t="shared" si="42"/>
        <v>5.7949870960891223</v>
      </c>
      <c r="CS43" s="14"/>
      <c r="CT43" s="14">
        <f t="shared" si="42"/>
        <v>5.4185381948109317</v>
      </c>
      <c r="CU43" s="14">
        <f t="shared" si="42"/>
        <v>6.2958231278124517</v>
      </c>
      <c r="CV43" s="14">
        <f t="shared" si="42"/>
        <v>5.4638559554241493</v>
      </c>
      <c r="CW43" s="14">
        <f t="shared" si="42"/>
        <v>6.4496785654499709</v>
      </c>
      <c r="CX43" s="16">
        <f t="shared" si="42"/>
        <v>8.9143337443452815</v>
      </c>
      <c r="CY43" s="14">
        <f t="shared" si="42"/>
        <v>5.8672851172883549</v>
      </c>
      <c r="CZ43" s="14">
        <f t="shared" si="42"/>
        <v>6.7862323927184232</v>
      </c>
      <c r="DA43" s="14">
        <f t="shared" si="42"/>
        <v>6.8808056167373124</v>
      </c>
      <c r="DB43" s="14">
        <f t="shared" si="42"/>
        <v>9.0599338989403382</v>
      </c>
      <c r="DC43" s="14">
        <f t="shared" si="42"/>
        <v>4.8667830789162396</v>
      </c>
      <c r="DD43" s="14">
        <f t="shared" si="42"/>
        <v>6.7797584818861418</v>
      </c>
      <c r="DE43" s="14">
        <f t="shared" si="42"/>
        <v>4.5201569117509974</v>
      </c>
      <c r="DF43" s="14">
        <f t="shared" si="42"/>
        <v>4.743707166092916</v>
      </c>
      <c r="DG43" s="14">
        <f t="shared" si="42"/>
        <v>6.5895924890131834</v>
      </c>
      <c r="DH43" s="14">
        <f t="shared" si="42"/>
        <v>7.4378407126711874</v>
      </c>
      <c r="DI43" s="14">
        <f t="shared" si="42"/>
        <v>4.9432548025344101</v>
      </c>
      <c r="DJ43" s="14">
        <f t="shared" si="42"/>
        <v>5.7323380094576857</v>
      </c>
    </row>
    <row r="44" spans="1:114">
      <c r="A44" s="25" t="s">
        <v>189</v>
      </c>
      <c r="B44" s="14">
        <f t="shared" si="31"/>
        <v>6.0266043851631927</v>
      </c>
      <c r="C44" s="14">
        <f t="shared" ref="C44:BN44" si="43">C22/C$23*100</f>
        <v>5.3596724951822932</v>
      </c>
      <c r="D44" s="14">
        <f t="shared" si="43"/>
        <v>5.2978255316694547</v>
      </c>
      <c r="E44" s="14">
        <f t="shared" si="43"/>
        <v>4.5186702899748079</v>
      </c>
      <c r="F44" s="14">
        <f t="shared" si="43"/>
        <v>4.6958366558401572</v>
      </c>
      <c r="G44" s="14">
        <f t="shared" si="43"/>
        <v>6.235548854927119</v>
      </c>
      <c r="H44" s="14">
        <f t="shared" si="43"/>
        <v>6.1820038662143926</v>
      </c>
      <c r="I44" s="14">
        <f t="shared" si="43"/>
        <v>5.2607739787462711</v>
      </c>
      <c r="J44" s="14">
        <f t="shared" si="43"/>
        <v>6.2529952122331478</v>
      </c>
      <c r="K44" s="14">
        <f t="shared" si="43"/>
        <v>5.0364813745535404</v>
      </c>
      <c r="L44" s="16">
        <f t="shared" si="43"/>
        <v>5.4105094428325522</v>
      </c>
      <c r="M44" s="14">
        <f t="shared" si="43"/>
        <v>6.2953263497179694</v>
      </c>
      <c r="N44" s="14">
        <f t="shared" si="43"/>
        <v>5.8314474791716018</v>
      </c>
      <c r="O44" s="14">
        <f t="shared" si="43"/>
        <v>5.3940514199294238</v>
      </c>
      <c r="P44" s="14">
        <f t="shared" si="43"/>
        <v>4.9046567191092283</v>
      </c>
      <c r="Q44" s="14">
        <f t="shared" si="43"/>
        <v>4.9506381924077827</v>
      </c>
      <c r="R44" s="14">
        <f t="shared" si="43"/>
        <v>3.7962290370463947</v>
      </c>
      <c r="S44" s="14">
        <f t="shared" si="43"/>
        <v>7.887421820708826</v>
      </c>
      <c r="T44" s="14">
        <f t="shared" si="43"/>
        <v>5.0359712230215825</v>
      </c>
      <c r="U44" s="14">
        <f t="shared" si="43"/>
        <v>2.3529411764705883</v>
      </c>
      <c r="V44" s="14">
        <f t="shared" si="43"/>
        <v>2.4282560706401766</v>
      </c>
      <c r="W44" s="14">
        <f t="shared" si="43"/>
        <v>4.2372881355932197</v>
      </c>
      <c r="X44" s="14">
        <f t="shared" si="43"/>
        <v>7.7878103837471775</v>
      </c>
      <c r="Y44" s="14">
        <f t="shared" si="43"/>
        <v>5.2292535051155742</v>
      </c>
      <c r="Z44" s="14">
        <f t="shared" si="43"/>
        <v>6.6949152542372881</v>
      </c>
      <c r="AA44" s="14">
        <f t="shared" si="43"/>
        <v>5.7520851308599363</v>
      </c>
      <c r="AB44" s="14">
        <f t="shared" si="43"/>
        <v>4.910027426583718</v>
      </c>
      <c r="AC44" s="14">
        <f t="shared" si="43"/>
        <v>5.9080962800875279</v>
      </c>
      <c r="AD44" s="14">
        <f t="shared" si="43"/>
        <v>3.8495575221238942</v>
      </c>
      <c r="AE44" s="14">
        <f t="shared" si="43"/>
        <v>6.1638280616382808</v>
      </c>
      <c r="AF44" s="14">
        <f t="shared" si="43"/>
        <v>10.071301247771835</v>
      </c>
      <c r="AG44" s="14">
        <f t="shared" si="43"/>
        <v>3.0612244897959182</v>
      </c>
      <c r="AH44" s="14">
        <f t="shared" si="43"/>
        <v>13.286713286713287</v>
      </c>
      <c r="AI44" s="14">
        <f t="shared" si="43"/>
        <v>12.727272727272727</v>
      </c>
      <c r="AJ44" s="14">
        <f t="shared" si="43"/>
        <v>3.1818216174406859</v>
      </c>
      <c r="AK44" s="14">
        <f t="shared" si="43"/>
        <v>12.820512820512819</v>
      </c>
      <c r="AL44" s="14">
        <f t="shared" si="43"/>
        <v>7.720558230637395</v>
      </c>
      <c r="AM44" s="14">
        <f t="shared" si="43"/>
        <v>11.88883170355121</v>
      </c>
      <c r="AN44" s="14">
        <f t="shared" si="43"/>
        <v>8.1855388813096877</v>
      </c>
      <c r="AO44" s="14">
        <f t="shared" si="43"/>
        <v>6.4516129032258061</v>
      </c>
      <c r="AP44" s="14">
        <f t="shared" si="43"/>
        <v>10.098335854765507</v>
      </c>
      <c r="AQ44" s="14">
        <f t="shared" si="43"/>
        <v>10.045662100456621</v>
      </c>
      <c r="AR44" s="14">
        <f t="shared" si="43"/>
        <v>8.1007488087134103</v>
      </c>
      <c r="AS44" s="14">
        <f t="shared" si="43"/>
        <v>17.5</v>
      </c>
      <c r="AT44" s="14">
        <f t="shared" si="43"/>
        <v>2.2727272727272729</v>
      </c>
      <c r="AU44" s="14">
        <f t="shared" si="43"/>
        <v>7.4641148325358859</v>
      </c>
      <c r="AV44" s="14">
        <f t="shared" si="43"/>
        <v>2.4096385542168677</v>
      </c>
      <c r="AW44" s="14">
        <f t="shared" si="43"/>
        <v>7.3732718894009217</v>
      </c>
      <c r="AX44" s="14">
        <f t="shared" si="43"/>
        <v>8.5106382978723403</v>
      </c>
      <c r="AY44" s="14">
        <f t="shared" si="43"/>
        <v>5.9880239520958085</v>
      </c>
      <c r="AZ44" s="14">
        <f t="shared" si="43"/>
        <v>12.025316455696203</v>
      </c>
      <c r="BA44" s="14">
        <f t="shared" si="43"/>
        <v>1.6949152542372881</v>
      </c>
      <c r="BB44" s="14">
        <f t="shared" si="43"/>
        <v>5.1724137931034484</v>
      </c>
      <c r="BC44" s="14">
        <f t="shared" si="43"/>
        <v>7.9270116661681129</v>
      </c>
      <c r="BD44" s="14">
        <f t="shared" si="43"/>
        <v>27.906976744186046</v>
      </c>
      <c r="BE44" s="14">
        <f t="shared" si="43"/>
        <v>6.8255687973997841</v>
      </c>
      <c r="BF44" s="14">
        <f t="shared" si="43"/>
        <v>5.0266114725014788</v>
      </c>
      <c r="BG44" s="14">
        <f t="shared" si="43"/>
        <v>9.0047393364928912</v>
      </c>
      <c r="BH44" s="14">
        <f t="shared" si="43"/>
        <v>11.538461538461538</v>
      </c>
      <c r="BI44" s="14">
        <f t="shared" si="43"/>
        <v>8</v>
      </c>
      <c r="BJ44" s="14">
        <f t="shared" si="43"/>
        <v>3.8461538461538463</v>
      </c>
      <c r="BK44" s="14">
        <f t="shared" si="43"/>
        <v>8.8115438573050966</v>
      </c>
      <c r="BL44" s="14">
        <f t="shared" si="43"/>
        <v>9.2011902037079434</v>
      </c>
      <c r="BM44" s="14">
        <f t="shared" si="43"/>
        <v>13.953488372093023</v>
      </c>
      <c r="BN44" s="14">
        <f t="shared" si="43"/>
        <v>13.24200913242009</v>
      </c>
      <c r="BO44" s="14">
        <f t="shared" si="42"/>
        <v>14.061734443900049</v>
      </c>
      <c r="BP44" s="14">
        <f t="shared" si="42"/>
        <v>3.1684698608964452</v>
      </c>
      <c r="BQ44" s="14">
        <f t="shared" si="42"/>
        <v>6.0483217123398738</v>
      </c>
      <c r="BR44" s="14">
        <f t="shared" si="42"/>
        <v>8.3762886597938131</v>
      </c>
      <c r="BS44" s="14">
        <f t="shared" si="42"/>
        <v>2.8484618306114697</v>
      </c>
      <c r="BT44" s="14">
        <f t="shared" si="42"/>
        <v>3.2248070748605868</v>
      </c>
      <c r="BU44" s="14">
        <f t="shared" si="42"/>
        <v>12.5</v>
      </c>
      <c r="BV44" s="14">
        <f t="shared" si="42"/>
        <v>6.2612301313061502</v>
      </c>
      <c r="BW44" s="14">
        <f t="shared" si="42"/>
        <v>11.342805547037377</v>
      </c>
      <c r="BX44" s="14">
        <f t="shared" si="42"/>
        <v>5.2905811623246493</v>
      </c>
      <c r="BY44" s="14">
        <f t="shared" si="42"/>
        <v>16.326530612244898</v>
      </c>
      <c r="BZ44" s="14">
        <f t="shared" si="42"/>
        <v>17.777777777777779</v>
      </c>
      <c r="CA44" s="14">
        <f t="shared" si="42"/>
        <v>8</v>
      </c>
      <c r="CB44" s="14">
        <f t="shared" si="42"/>
        <v>11.604095563139932</v>
      </c>
      <c r="CC44" s="14">
        <f t="shared" si="42"/>
        <v>8.0794701986754962</v>
      </c>
      <c r="CD44" s="14">
        <f t="shared" si="42"/>
        <v>12.335216572504708</v>
      </c>
      <c r="CE44" s="14">
        <f t="shared" si="42"/>
        <v>5.2294042290721032</v>
      </c>
      <c r="CF44" s="14">
        <f t="shared" si="42"/>
        <v>5.8139534883720927</v>
      </c>
      <c r="CG44" s="14">
        <f t="shared" si="42"/>
        <v>13.01859799713877</v>
      </c>
      <c r="CH44" s="14">
        <f t="shared" si="42"/>
        <v>13.927175478296647</v>
      </c>
      <c r="CI44" s="14">
        <f t="shared" si="42"/>
        <v>6.2079510703363914</v>
      </c>
      <c r="CJ44" s="14">
        <f t="shared" si="42"/>
        <v>4.2368093409640188</v>
      </c>
      <c r="CK44" s="14">
        <f t="shared" si="42"/>
        <v>9.6281659780851445</v>
      </c>
      <c r="CL44" s="16">
        <f t="shared" si="42"/>
        <v>10.461092781845981</v>
      </c>
      <c r="CM44" s="14">
        <f t="shared" si="42"/>
        <v>5.3596724951822932</v>
      </c>
      <c r="CN44" s="14">
        <f t="shared" si="42"/>
        <v>4.9663343872438315</v>
      </c>
      <c r="CO44" s="14">
        <f t="shared" si="42"/>
        <v>3.4674767092816055</v>
      </c>
      <c r="CP44" s="14">
        <f t="shared" si="42"/>
        <v>8.3311187882009037</v>
      </c>
      <c r="CQ44" s="14">
        <f t="shared" si="42"/>
        <v>6.2005515488260636</v>
      </c>
      <c r="CR44" s="14">
        <f t="shared" si="42"/>
        <v>5.4699655126245954</v>
      </c>
      <c r="CS44" s="14"/>
      <c r="CT44" s="14">
        <f t="shared" si="42"/>
        <v>5.3595093175714501</v>
      </c>
      <c r="CU44" s="14">
        <f t="shared" si="42"/>
        <v>5.7107518044445893</v>
      </c>
      <c r="CV44" s="14">
        <f t="shared" si="42"/>
        <v>4.6509472040008006</v>
      </c>
      <c r="CW44" s="14">
        <f t="shared" si="42"/>
        <v>6.2505465511684326</v>
      </c>
      <c r="CX44" s="16">
        <f t="shared" si="42"/>
        <v>7.4049551389048576</v>
      </c>
      <c r="CY44" s="14">
        <f t="shared" si="42"/>
        <v>4.7303209558934611</v>
      </c>
      <c r="CZ44" s="14">
        <f t="shared" si="42"/>
        <v>4.9667742992184936</v>
      </c>
      <c r="DA44" s="14">
        <f t="shared" si="42"/>
        <v>5.8314474791716018</v>
      </c>
      <c r="DB44" s="14">
        <f t="shared" si="42"/>
        <v>11.342805547037377</v>
      </c>
      <c r="DC44" s="14">
        <f t="shared" si="42"/>
        <v>3.2248070748605868</v>
      </c>
      <c r="DD44" s="14">
        <f t="shared" si="42"/>
        <v>6.894767107533065</v>
      </c>
      <c r="DE44" s="14">
        <f t="shared" si="42"/>
        <v>3.1818216174406859</v>
      </c>
      <c r="DF44" s="14">
        <f t="shared" si="42"/>
        <v>3.7962290370463947</v>
      </c>
      <c r="DG44" s="14">
        <f t="shared" si="42"/>
        <v>5.6831801837794647</v>
      </c>
      <c r="DH44" s="14">
        <f t="shared" si="42"/>
        <v>6.2079510703363914</v>
      </c>
      <c r="DI44" s="14">
        <f t="shared" si="42"/>
        <v>4.6699926392410243</v>
      </c>
      <c r="DJ44" s="14">
        <f t="shared" si="42"/>
        <v>5.2294042290721032</v>
      </c>
    </row>
    <row r="46" spans="1:114">
      <c r="A46" s="26" t="s">
        <v>85</v>
      </c>
    </row>
    <row r="47" spans="1:114">
      <c r="A47" s="27" t="s">
        <v>82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0.7109375" style="24" customWidth="1"/>
    <col min="2" max="2" width="10.5703125" customWidth="1"/>
    <col min="10" max="10" width="10.28515625" customWidth="1"/>
  </cols>
  <sheetData>
    <row r="1" spans="1:10" s="2" customFormat="1" ht="38.25">
      <c r="A1" s="22" t="s">
        <v>101</v>
      </c>
      <c r="B1" s="18" t="s">
        <v>0</v>
      </c>
      <c r="C1" s="18" t="s">
        <v>1</v>
      </c>
      <c r="D1" s="18" t="s">
        <v>2</v>
      </c>
      <c r="E1" s="18" t="s">
        <v>218</v>
      </c>
      <c r="F1" s="18" t="s">
        <v>4</v>
      </c>
      <c r="G1" s="18" t="s">
        <v>5</v>
      </c>
      <c r="H1" s="18" t="s">
        <v>7</v>
      </c>
      <c r="I1" s="18" t="s">
        <v>86</v>
      </c>
      <c r="J1" s="18" t="s">
        <v>87</v>
      </c>
    </row>
    <row r="2" spans="1:10" s="2" customFormat="1">
      <c r="A2" s="22" t="s">
        <v>219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22" t="s">
        <v>102</v>
      </c>
      <c r="B3" s="4">
        <v>180083</v>
      </c>
      <c r="C3" s="4">
        <v>3935</v>
      </c>
      <c r="D3" s="4">
        <v>498</v>
      </c>
      <c r="E3" s="4">
        <v>534</v>
      </c>
      <c r="F3" s="4">
        <v>206</v>
      </c>
      <c r="G3" s="4">
        <v>17121</v>
      </c>
      <c r="H3" s="4">
        <v>7727</v>
      </c>
      <c r="I3" s="4">
        <f>SUM(C3:H3)</f>
        <v>30021</v>
      </c>
      <c r="J3" s="4">
        <f>B3-I3</f>
        <v>150062</v>
      </c>
    </row>
    <row r="4" spans="1:10">
      <c r="A4" s="23" t="s">
        <v>103</v>
      </c>
      <c r="B4" s="4">
        <v>22582</v>
      </c>
      <c r="C4" s="4">
        <v>429</v>
      </c>
      <c r="D4" s="4">
        <v>10</v>
      </c>
      <c r="E4" s="4">
        <v>84</v>
      </c>
      <c r="F4" s="4">
        <v>28</v>
      </c>
      <c r="G4" s="4">
        <v>7174</v>
      </c>
      <c r="H4" s="4">
        <v>251</v>
      </c>
      <c r="I4" s="4">
        <f t="shared" ref="I4:I67" si="0">SUM(C4:H4)</f>
        <v>7976</v>
      </c>
      <c r="J4" s="4">
        <f t="shared" ref="J4:J67" si="1">B4-I4</f>
        <v>14606</v>
      </c>
    </row>
    <row r="5" spans="1:10">
      <c r="A5" s="23" t="s">
        <v>104</v>
      </c>
      <c r="B5" s="4">
        <v>154598</v>
      </c>
      <c r="C5" s="4">
        <v>3436</v>
      </c>
      <c r="D5" s="4">
        <v>161</v>
      </c>
      <c r="E5" s="4">
        <v>305</v>
      </c>
      <c r="F5" s="4">
        <v>43</v>
      </c>
      <c r="G5" s="4">
        <v>9815</v>
      </c>
      <c r="H5" s="4">
        <v>7367</v>
      </c>
      <c r="I5" s="4">
        <f t="shared" si="0"/>
        <v>21127</v>
      </c>
      <c r="J5" s="4">
        <f t="shared" si="1"/>
        <v>133471</v>
      </c>
    </row>
    <row r="6" spans="1:10">
      <c r="A6" s="23" t="s">
        <v>105</v>
      </c>
      <c r="B6" s="4">
        <v>2903</v>
      </c>
      <c r="C6" s="4">
        <v>70</v>
      </c>
      <c r="D6" s="4">
        <v>327</v>
      </c>
      <c r="E6" s="4">
        <v>145</v>
      </c>
      <c r="F6" s="4">
        <v>135</v>
      </c>
      <c r="G6" s="4">
        <v>132</v>
      </c>
      <c r="H6" s="4">
        <v>109</v>
      </c>
      <c r="I6" s="4">
        <f t="shared" si="0"/>
        <v>918</v>
      </c>
      <c r="J6" s="4">
        <f t="shared" si="1"/>
        <v>1985</v>
      </c>
    </row>
    <row r="7" spans="1:10">
      <c r="A7" s="22" t="s">
        <v>106</v>
      </c>
      <c r="B7" s="4">
        <v>142325</v>
      </c>
      <c r="C7" s="4">
        <v>845</v>
      </c>
      <c r="D7" s="4">
        <v>15303</v>
      </c>
      <c r="E7" s="4">
        <v>7606</v>
      </c>
      <c r="F7" s="4">
        <v>2593</v>
      </c>
      <c r="G7" s="4">
        <v>6668</v>
      </c>
      <c r="H7" s="4">
        <v>5029</v>
      </c>
      <c r="I7" s="4">
        <f t="shared" si="0"/>
        <v>38044</v>
      </c>
      <c r="J7" s="4">
        <f t="shared" si="1"/>
        <v>104281</v>
      </c>
    </row>
    <row r="8" spans="1:10">
      <c r="A8" s="25" t="s">
        <v>107</v>
      </c>
      <c r="B8" s="4">
        <v>50273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3916</v>
      </c>
      <c r="I8" s="4">
        <f t="shared" si="0"/>
        <v>3916</v>
      </c>
      <c r="J8" s="4">
        <f t="shared" si="1"/>
        <v>46357</v>
      </c>
    </row>
    <row r="9" spans="1:10">
      <c r="A9" s="25" t="s">
        <v>108</v>
      </c>
      <c r="B9" s="4">
        <v>75928</v>
      </c>
      <c r="C9" s="4">
        <v>810</v>
      </c>
      <c r="D9" s="4">
        <v>13636</v>
      </c>
      <c r="E9" s="4">
        <v>6497</v>
      </c>
      <c r="F9" s="4">
        <v>2580</v>
      </c>
      <c r="G9" s="4">
        <v>5036</v>
      </c>
      <c r="H9" s="4">
        <v>282</v>
      </c>
      <c r="I9" s="4">
        <f t="shared" si="0"/>
        <v>28841</v>
      </c>
      <c r="J9" s="4">
        <f t="shared" si="1"/>
        <v>47087</v>
      </c>
    </row>
    <row r="10" spans="1:10">
      <c r="A10" s="25" t="s">
        <v>109</v>
      </c>
      <c r="B10" s="4">
        <v>16124</v>
      </c>
      <c r="C10" s="4">
        <v>35</v>
      </c>
      <c r="D10" s="4">
        <v>1667</v>
      </c>
      <c r="E10" s="4">
        <v>1109</v>
      </c>
      <c r="F10" s="4">
        <v>13</v>
      </c>
      <c r="G10" s="4">
        <v>1632</v>
      </c>
      <c r="H10" s="4">
        <v>831</v>
      </c>
      <c r="I10" s="4">
        <f t="shared" si="0"/>
        <v>5287</v>
      </c>
      <c r="J10" s="4">
        <f t="shared" si="1"/>
        <v>10837</v>
      </c>
    </row>
    <row r="11" spans="1:10">
      <c r="A11" s="21" t="s">
        <v>110</v>
      </c>
      <c r="B11" s="4">
        <v>235688</v>
      </c>
      <c r="C11" s="4">
        <v>8769</v>
      </c>
      <c r="D11" s="4">
        <v>7417</v>
      </c>
      <c r="E11" s="4">
        <v>8365</v>
      </c>
      <c r="F11" s="4">
        <v>13128</v>
      </c>
      <c r="G11" s="4">
        <v>8051</v>
      </c>
      <c r="H11" s="4">
        <v>10292</v>
      </c>
      <c r="I11" s="4">
        <f t="shared" si="0"/>
        <v>56022</v>
      </c>
      <c r="J11" s="4">
        <f t="shared" si="1"/>
        <v>179666</v>
      </c>
    </row>
    <row r="12" spans="1:10" ht="12.75" customHeight="1">
      <c r="A12" s="25" t="s">
        <v>111</v>
      </c>
      <c r="B12" s="4">
        <v>124782</v>
      </c>
      <c r="C12" s="4">
        <v>4772</v>
      </c>
      <c r="D12" s="4">
        <v>4529</v>
      </c>
      <c r="E12" s="4">
        <v>4869</v>
      </c>
      <c r="F12" s="4">
        <v>7975</v>
      </c>
      <c r="G12" s="4">
        <v>4552</v>
      </c>
      <c r="H12" s="4">
        <v>4344</v>
      </c>
      <c r="I12" s="4">
        <f t="shared" si="0"/>
        <v>31041</v>
      </c>
      <c r="J12" s="4">
        <f t="shared" si="1"/>
        <v>93741</v>
      </c>
    </row>
    <row r="13" spans="1:10">
      <c r="A13" s="25" t="s">
        <v>112</v>
      </c>
      <c r="B13" s="4">
        <v>110906</v>
      </c>
      <c r="C13" s="4">
        <v>3997</v>
      </c>
      <c r="D13" s="4">
        <v>2888</v>
      </c>
      <c r="E13" s="4">
        <v>3496</v>
      </c>
      <c r="F13" s="4">
        <v>5153</v>
      </c>
      <c r="G13" s="4">
        <v>3499</v>
      </c>
      <c r="H13" s="4">
        <v>5948</v>
      </c>
      <c r="I13" s="4">
        <f t="shared" si="0"/>
        <v>24981</v>
      </c>
      <c r="J13" s="4">
        <f t="shared" si="1"/>
        <v>85925</v>
      </c>
    </row>
    <row r="14" spans="1:10">
      <c r="A14" s="21" t="s">
        <v>113</v>
      </c>
      <c r="B14" s="4">
        <v>704640</v>
      </c>
      <c r="C14" s="4">
        <v>20336</v>
      </c>
      <c r="D14" s="4">
        <v>24967</v>
      </c>
      <c r="E14" s="4">
        <v>23442</v>
      </c>
      <c r="F14" s="4">
        <v>54873</v>
      </c>
      <c r="G14" s="4">
        <v>29676</v>
      </c>
      <c r="H14" s="4">
        <v>34631</v>
      </c>
      <c r="I14" s="4">
        <f t="shared" si="0"/>
        <v>187925</v>
      </c>
      <c r="J14" s="4">
        <f t="shared" si="1"/>
        <v>516715</v>
      </c>
    </row>
    <row r="15" spans="1:10">
      <c r="A15" s="25" t="s">
        <v>114</v>
      </c>
      <c r="B15" s="4">
        <v>380169</v>
      </c>
      <c r="C15" s="4">
        <v>11309</v>
      </c>
      <c r="D15" s="4">
        <v>12224</v>
      </c>
      <c r="E15" s="4">
        <v>12842</v>
      </c>
      <c r="F15" s="4">
        <v>28859</v>
      </c>
      <c r="G15" s="4">
        <v>17822</v>
      </c>
      <c r="H15" s="4">
        <v>20224</v>
      </c>
      <c r="I15" s="4">
        <f t="shared" si="0"/>
        <v>103280</v>
      </c>
      <c r="J15" s="4">
        <f t="shared" si="1"/>
        <v>276889</v>
      </c>
    </row>
    <row r="16" spans="1:10">
      <c r="A16" s="25" t="s">
        <v>115</v>
      </c>
      <c r="B16" s="4">
        <v>241142</v>
      </c>
      <c r="C16" s="4">
        <v>6648</v>
      </c>
      <c r="D16" s="4">
        <v>8426</v>
      </c>
      <c r="E16" s="4">
        <v>7615</v>
      </c>
      <c r="F16" s="4">
        <v>15283</v>
      </c>
      <c r="G16" s="4">
        <v>8040</v>
      </c>
      <c r="H16" s="4">
        <v>11814</v>
      </c>
      <c r="I16" s="4">
        <f t="shared" si="0"/>
        <v>57826</v>
      </c>
      <c r="J16" s="4">
        <f t="shared" si="1"/>
        <v>183316</v>
      </c>
    </row>
    <row r="17" spans="1:10">
      <c r="A17" s="25" t="s">
        <v>116</v>
      </c>
      <c r="B17" s="4">
        <v>83329</v>
      </c>
      <c r="C17" s="4">
        <v>2379</v>
      </c>
      <c r="D17" s="4">
        <v>4317</v>
      </c>
      <c r="E17" s="4">
        <v>2985</v>
      </c>
      <c r="F17" s="4">
        <v>10731</v>
      </c>
      <c r="G17" s="4">
        <v>3814</v>
      </c>
      <c r="H17" s="4">
        <v>2593</v>
      </c>
      <c r="I17" s="4">
        <f t="shared" si="0"/>
        <v>26819</v>
      </c>
      <c r="J17" s="4">
        <f t="shared" si="1"/>
        <v>56510</v>
      </c>
    </row>
    <row r="18" spans="1:10">
      <c r="A18" s="21" t="s">
        <v>138</v>
      </c>
      <c r="B18" s="4">
        <v>4661062</v>
      </c>
      <c r="C18" s="4">
        <v>280703</v>
      </c>
      <c r="D18" s="4">
        <v>202353</v>
      </c>
      <c r="E18" s="4">
        <v>346241</v>
      </c>
      <c r="F18" s="4">
        <v>358010</v>
      </c>
      <c r="G18" s="4">
        <v>160628</v>
      </c>
      <c r="H18" s="4">
        <v>234244</v>
      </c>
      <c r="I18" s="4">
        <f t="shared" si="0"/>
        <v>1582179</v>
      </c>
      <c r="J18" s="4">
        <f t="shared" si="1"/>
        <v>3078883</v>
      </c>
    </row>
    <row r="19" spans="1:10">
      <c r="A19" s="25" t="s">
        <v>117</v>
      </c>
      <c r="B19" s="4">
        <v>833400</v>
      </c>
      <c r="C19" s="4">
        <v>14367</v>
      </c>
      <c r="D19" s="4">
        <v>18113</v>
      </c>
      <c r="E19" s="4">
        <v>19837</v>
      </c>
      <c r="F19" s="4">
        <v>40454</v>
      </c>
      <c r="G19" s="4">
        <v>30964</v>
      </c>
      <c r="H19" s="4">
        <v>15492</v>
      </c>
      <c r="I19" s="4">
        <f t="shared" si="0"/>
        <v>139227</v>
      </c>
      <c r="J19" s="4">
        <f t="shared" si="1"/>
        <v>694173</v>
      </c>
    </row>
    <row r="20" spans="1:10">
      <c r="A20" s="25" t="s">
        <v>118</v>
      </c>
      <c r="B20" s="4">
        <v>163937</v>
      </c>
      <c r="C20" s="4">
        <v>5786</v>
      </c>
      <c r="D20" s="4">
        <v>4557</v>
      </c>
      <c r="E20" s="4">
        <v>4763</v>
      </c>
      <c r="F20" s="4">
        <v>7529</v>
      </c>
      <c r="G20" s="4">
        <v>5738</v>
      </c>
      <c r="H20" s="4">
        <v>6072</v>
      </c>
      <c r="I20" s="4">
        <f t="shared" si="0"/>
        <v>34445</v>
      </c>
      <c r="J20" s="4">
        <f t="shared" si="1"/>
        <v>129492</v>
      </c>
    </row>
    <row r="21" spans="1:10">
      <c r="A21" s="25" t="s">
        <v>119</v>
      </c>
      <c r="B21" s="4">
        <v>90912</v>
      </c>
      <c r="C21" s="4">
        <v>472</v>
      </c>
      <c r="D21" s="4">
        <v>2724</v>
      </c>
      <c r="E21" s="4">
        <v>1921</v>
      </c>
      <c r="F21" s="4">
        <v>1623</v>
      </c>
      <c r="G21" s="4">
        <v>368</v>
      </c>
      <c r="H21" s="4">
        <v>1394</v>
      </c>
      <c r="I21" s="4">
        <f t="shared" si="0"/>
        <v>8502</v>
      </c>
      <c r="J21" s="4">
        <f t="shared" si="1"/>
        <v>82410</v>
      </c>
    </row>
    <row r="22" spans="1:10">
      <c r="A22" s="25" t="s">
        <v>120</v>
      </c>
      <c r="B22" s="4">
        <v>85571</v>
      </c>
      <c r="C22" s="4">
        <v>1340</v>
      </c>
      <c r="D22" s="4">
        <v>1199</v>
      </c>
      <c r="E22" s="4">
        <v>844</v>
      </c>
      <c r="F22" s="4">
        <v>3431</v>
      </c>
      <c r="G22" s="4">
        <v>822</v>
      </c>
      <c r="H22" s="4">
        <v>1195</v>
      </c>
      <c r="I22" s="4">
        <f t="shared" si="0"/>
        <v>8831</v>
      </c>
      <c r="J22" s="4">
        <f t="shared" si="1"/>
        <v>76740</v>
      </c>
    </row>
    <row r="23" spans="1:10">
      <c r="A23" s="25" t="s">
        <v>121</v>
      </c>
      <c r="B23" s="4">
        <v>344950</v>
      </c>
      <c r="C23" s="4">
        <v>10544</v>
      </c>
      <c r="D23" s="4">
        <v>23146</v>
      </c>
      <c r="E23" s="4">
        <v>6491</v>
      </c>
      <c r="F23" s="4">
        <v>10153</v>
      </c>
      <c r="G23" s="4">
        <v>7816</v>
      </c>
      <c r="H23" s="4">
        <v>4264</v>
      </c>
      <c r="I23" s="4">
        <f t="shared" si="0"/>
        <v>62414</v>
      </c>
      <c r="J23" s="4">
        <f t="shared" si="1"/>
        <v>282536</v>
      </c>
    </row>
    <row r="24" spans="1:10">
      <c r="A24" s="25" t="s">
        <v>122</v>
      </c>
      <c r="B24" s="4">
        <v>140324</v>
      </c>
      <c r="C24" s="4">
        <v>960</v>
      </c>
      <c r="D24" s="4">
        <v>1092</v>
      </c>
      <c r="E24" s="4">
        <v>805</v>
      </c>
      <c r="F24" s="4">
        <v>1994</v>
      </c>
      <c r="G24" s="4">
        <v>645</v>
      </c>
      <c r="H24" s="4">
        <v>725</v>
      </c>
      <c r="I24" s="4">
        <f t="shared" si="0"/>
        <v>6221</v>
      </c>
      <c r="J24" s="4">
        <f t="shared" si="1"/>
        <v>134103</v>
      </c>
    </row>
    <row r="25" spans="1:10">
      <c r="A25" s="25" t="s">
        <v>123</v>
      </c>
      <c r="B25" s="4">
        <v>85217</v>
      </c>
      <c r="C25" s="4">
        <v>2491</v>
      </c>
      <c r="D25" s="4">
        <v>1251</v>
      </c>
      <c r="E25" s="4">
        <v>5966</v>
      </c>
      <c r="F25" s="4">
        <v>3900</v>
      </c>
      <c r="G25" s="4">
        <v>1834</v>
      </c>
      <c r="H25" s="4">
        <v>1325</v>
      </c>
      <c r="I25" s="4">
        <f t="shared" si="0"/>
        <v>16767</v>
      </c>
      <c r="J25" s="4">
        <f t="shared" si="1"/>
        <v>68450</v>
      </c>
    </row>
    <row r="26" spans="1:10">
      <c r="A26" s="25" t="s">
        <v>124</v>
      </c>
      <c r="B26" s="4">
        <v>101195</v>
      </c>
      <c r="C26" s="4">
        <v>6010</v>
      </c>
      <c r="D26" s="4">
        <v>2491</v>
      </c>
      <c r="E26" s="4">
        <v>4693</v>
      </c>
      <c r="F26" s="4">
        <v>12944</v>
      </c>
      <c r="G26" s="4">
        <v>1287</v>
      </c>
      <c r="H26" s="4">
        <v>3787</v>
      </c>
      <c r="I26" s="4">
        <f t="shared" si="0"/>
        <v>31212</v>
      </c>
      <c r="J26" s="4">
        <f t="shared" si="1"/>
        <v>69983</v>
      </c>
    </row>
    <row r="27" spans="1:10">
      <c r="A27" s="25" t="s">
        <v>125</v>
      </c>
      <c r="B27" s="4">
        <v>131209</v>
      </c>
      <c r="C27" s="4">
        <v>6118</v>
      </c>
      <c r="D27" s="4">
        <v>2617</v>
      </c>
      <c r="E27" s="4">
        <v>5916</v>
      </c>
      <c r="F27" s="4">
        <v>8305</v>
      </c>
      <c r="G27" s="4">
        <v>2748</v>
      </c>
      <c r="H27" s="4">
        <v>3872</v>
      </c>
      <c r="I27" s="4">
        <f t="shared" si="0"/>
        <v>29576</v>
      </c>
      <c r="J27" s="4">
        <f t="shared" si="1"/>
        <v>101633</v>
      </c>
    </row>
    <row r="28" spans="1:10">
      <c r="A28" s="25" t="s">
        <v>126</v>
      </c>
      <c r="B28" s="4">
        <v>32371</v>
      </c>
      <c r="C28" s="4">
        <v>481</v>
      </c>
      <c r="D28" s="4">
        <v>492</v>
      </c>
      <c r="E28" s="4">
        <v>315</v>
      </c>
      <c r="F28" s="4">
        <v>4161</v>
      </c>
      <c r="G28" s="4">
        <v>17</v>
      </c>
      <c r="H28" s="4">
        <v>4413</v>
      </c>
      <c r="I28" s="4">
        <f t="shared" si="0"/>
        <v>9879</v>
      </c>
      <c r="J28" s="4">
        <f t="shared" si="1"/>
        <v>22492</v>
      </c>
    </row>
    <row r="29" spans="1:10">
      <c r="A29" s="25" t="s">
        <v>127</v>
      </c>
      <c r="B29" s="4">
        <v>233208</v>
      </c>
      <c r="C29" s="4">
        <v>2065</v>
      </c>
      <c r="D29" s="4">
        <v>3464</v>
      </c>
      <c r="E29" s="4">
        <v>1327</v>
      </c>
      <c r="F29" s="4">
        <v>16415</v>
      </c>
      <c r="G29" s="4">
        <v>1784</v>
      </c>
      <c r="H29" s="4">
        <v>7055</v>
      </c>
      <c r="I29" s="4">
        <f t="shared" si="0"/>
        <v>32110</v>
      </c>
      <c r="J29" s="4">
        <f t="shared" si="1"/>
        <v>201098</v>
      </c>
    </row>
    <row r="30" spans="1:10">
      <c r="A30" s="25" t="s">
        <v>128</v>
      </c>
      <c r="B30" s="4">
        <v>234936</v>
      </c>
      <c r="C30" s="4">
        <v>21111</v>
      </c>
      <c r="D30" s="4">
        <v>6178</v>
      </c>
      <c r="E30" s="4">
        <v>11078</v>
      </c>
      <c r="F30" s="4">
        <v>20180</v>
      </c>
      <c r="G30" s="4">
        <v>5215</v>
      </c>
      <c r="H30" s="4">
        <v>11289</v>
      </c>
      <c r="I30" s="4">
        <f t="shared" si="0"/>
        <v>75051</v>
      </c>
      <c r="J30" s="4">
        <f t="shared" si="1"/>
        <v>159885</v>
      </c>
    </row>
    <row r="31" spans="1:10">
      <c r="A31" s="25" t="s">
        <v>129</v>
      </c>
      <c r="B31" s="4">
        <v>215419</v>
      </c>
      <c r="C31" s="4">
        <v>6410</v>
      </c>
      <c r="D31" s="4">
        <v>7741</v>
      </c>
      <c r="E31" s="4">
        <v>6765</v>
      </c>
      <c r="F31" s="4">
        <v>26776</v>
      </c>
      <c r="G31" s="4">
        <v>4159</v>
      </c>
      <c r="H31" s="4">
        <v>4808</v>
      </c>
      <c r="I31" s="4">
        <f t="shared" si="0"/>
        <v>56659</v>
      </c>
      <c r="J31" s="4">
        <f t="shared" si="1"/>
        <v>158760</v>
      </c>
    </row>
    <row r="32" spans="1:10">
      <c r="A32" s="25" t="s">
        <v>130</v>
      </c>
      <c r="B32" s="4">
        <v>81273</v>
      </c>
      <c r="C32" s="4">
        <v>2254</v>
      </c>
      <c r="D32" s="4">
        <v>11129</v>
      </c>
      <c r="E32" s="4">
        <v>4848</v>
      </c>
      <c r="F32" s="4">
        <v>17160</v>
      </c>
      <c r="G32" s="4">
        <v>2072</v>
      </c>
      <c r="H32" s="4">
        <v>194</v>
      </c>
      <c r="I32" s="4">
        <f t="shared" si="0"/>
        <v>37657</v>
      </c>
      <c r="J32" s="4">
        <f t="shared" si="1"/>
        <v>43616</v>
      </c>
    </row>
    <row r="33" spans="1:10">
      <c r="A33" s="25" t="s">
        <v>131</v>
      </c>
      <c r="B33" s="4">
        <v>369108</v>
      </c>
      <c r="C33" s="4">
        <v>27073</v>
      </c>
      <c r="D33" s="4">
        <v>18396</v>
      </c>
      <c r="E33" s="4">
        <v>12911</v>
      </c>
      <c r="F33" s="4">
        <v>44909</v>
      </c>
      <c r="G33" s="4">
        <v>11081</v>
      </c>
      <c r="H33" s="4">
        <v>15075</v>
      </c>
      <c r="I33" s="4">
        <f t="shared" si="0"/>
        <v>129445</v>
      </c>
      <c r="J33" s="4">
        <f t="shared" si="1"/>
        <v>239663</v>
      </c>
    </row>
    <row r="34" spans="1:10">
      <c r="A34" s="25" t="s">
        <v>132</v>
      </c>
      <c r="B34" s="4">
        <v>107956</v>
      </c>
      <c r="C34" s="4">
        <v>3904</v>
      </c>
      <c r="D34" s="4">
        <v>12302</v>
      </c>
      <c r="E34" s="4">
        <v>6474</v>
      </c>
      <c r="F34" s="4">
        <v>25345</v>
      </c>
      <c r="G34" s="4">
        <v>3499</v>
      </c>
      <c r="H34" s="4">
        <v>7793</v>
      </c>
      <c r="I34" s="4">
        <f t="shared" si="0"/>
        <v>59317</v>
      </c>
      <c r="J34" s="4">
        <f t="shared" si="1"/>
        <v>48639</v>
      </c>
    </row>
    <row r="35" spans="1:10">
      <c r="A35" s="25" t="s">
        <v>133</v>
      </c>
      <c r="B35" s="4">
        <v>312913</v>
      </c>
      <c r="C35" s="4">
        <v>73385</v>
      </c>
      <c r="D35" s="4">
        <v>2631</v>
      </c>
      <c r="E35" s="4">
        <v>76721</v>
      </c>
      <c r="F35" s="4">
        <v>14192</v>
      </c>
      <c r="G35" s="4">
        <v>22460</v>
      </c>
      <c r="H35" s="4">
        <v>59176</v>
      </c>
      <c r="I35" s="4">
        <f t="shared" si="0"/>
        <v>248565</v>
      </c>
      <c r="J35" s="4">
        <f t="shared" si="1"/>
        <v>64348</v>
      </c>
    </row>
    <row r="36" spans="1:10" ht="12.75" customHeight="1">
      <c r="A36" s="25" t="s">
        <v>134</v>
      </c>
      <c r="B36" s="4">
        <v>195262</v>
      </c>
      <c r="C36" s="4">
        <v>18488</v>
      </c>
      <c r="D36" s="4">
        <v>11305</v>
      </c>
      <c r="E36" s="4">
        <v>30322</v>
      </c>
      <c r="F36" s="4">
        <v>34868</v>
      </c>
      <c r="G36" s="4">
        <v>9118</v>
      </c>
      <c r="H36" s="4">
        <v>24549</v>
      </c>
      <c r="I36" s="4">
        <f t="shared" si="0"/>
        <v>128650</v>
      </c>
      <c r="J36" s="4">
        <f t="shared" si="1"/>
        <v>66612</v>
      </c>
    </row>
    <row r="37" spans="1:10">
      <c r="A37" s="25" t="s">
        <v>135</v>
      </c>
      <c r="B37" s="4">
        <v>540436</v>
      </c>
      <c r="C37" s="4">
        <v>14569</v>
      </c>
      <c r="D37" s="4">
        <v>65499</v>
      </c>
      <c r="E37" s="4">
        <v>110838</v>
      </c>
      <c r="F37" s="4">
        <v>42134</v>
      </c>
      <c r="G37" s="4">
        <v>35024</v>
      </c>
      <c r="H37" s="4">
        <v>45003</v>
      </c>
      <c r="I37" s="4">
        <f t="shared" si="0"/>
        <v>313067</v>
      </c>
      <c r="J37" s="4">
        <f t="shared" si="1"/>
        <v>227369</v>
      </c>
    </row>
    <row r="38" spans="1:10">
      <c r="A38" s="25" t="s">
        <v>136</v>
      </c>
      <c r="B38" s="4">
        <v>160691</v>
      </c>
      <c r="C38" s="4">
        <v>12942</v>
      </c>
      <c r="D38" s="4">
        <v>4101</v>
      </c>
      <c r="E38" s="4">
        <v>6451</v>
      </c>
      <c r="F38" s="4">
        <v>12060</v>
      </c>
      <c r="G38" s="4">
        <v>4234</v>
      </c>
      <c r="H38" s="4">
        <v>3610</v>
      </c>
      <c r="I38" s="4">
        <f t="shared" si="0"/>
        <v>43398</v>
      </c>
      <c r="J38" s="4">
        <f t="shared" si="1"/>
        <v>117293</v>
      </c>
    </row>
    <row r="39" spans="1:10">
      <c r="A39" s="25" t="s">
        <v>137</v>
      </c>
      <c r="B39" s="4">
        <v>200774</v>
      </c>
      <c r="C39" s="4">
        <v>49933</v>
      </c>
      <c r="D39" s="4">
        <v>1925</v>
      </c>
      <c r="E39" s="4">
        <v>26955</v>
      </c>
      <c r="F39" s="4">
        <v>9477</v>
      </c>
      <c r="G39" s="4">
        <v>9743</v>
      </c>
      <c r="H39" s="4">
        <v>13153</v>
      </c>
      <c r="I39" s="4">
        <f t="shared" si="0"/>
        <v>111186</v>
      </c>
      <c r="J39" s="4">
        <f t="shared" si="1"/>
        <v>89588</v>
      </c>
    </row>
    <row r="40" spans="1:10">
      <c r="A40" s="22" t="s">
        <v>139</v>
      </c>
      <c r="B40" s="4">
        <v>1107295</v>
      </c>
      <c r="C40" s="4">
        <v>32853</v>
      </c>
      <c r="D40" s="4">
        <v>26528</v>
      </c>
      <c r="E40" s="4">
        <v>30265</v>
      </c>
      <c r="F40" s="4">
        <v>82102</v>
      </c>
      <c r="G40" s="4">
        <v>31414</v>
      </c>
      <c r="H40" s="4">
        <v>30570</v>
      </c>
      <c r="I40" s="4">
        <f t="shared" si="0"/>
        <v>233732</v>
      </c>
      <c r="J40" s="4">
        <f t="shared" si="1"/>
        <v>873563</v>
      </c>
    </row>
    <row r="41" spans="1:10">
      <c r="A41" s="23" t="s">
        <v>196</v>
      </c>
      <c r="B41" s="4">
        <v>400930</v>
      </c>
      <c r="C41" s="4">
        <v>12580</v>
      </c>
      <c r="D41" s="4">
        <v>9263</v>
      </c>
      <c r="E41" s="4">
        <v>12310</v>
      </c>
      <c r="F41" s="4">
        <v>25902</v>
      </c>
      <c r="G41" s="4">
        <v>13827</v>
      </c>
      <c r="H41" s="4">
        <v>12651</v>
      </c>
      <c r="I41" s="4">
        <f t="shared" si="0"/>
        <v>86533</v>
      </c>
      <c r="J41" s="4">
        <f t="shared" si="1"/>
        <v>314397</v>
      </c>
    </row>
    <row r="42" spans="1:10">
      <c r="A42" s="23" t="s">
        <v>197</v>
      </c>
      <c r="B42" s="4">
        <v>30221</v>
      </c>
      <c r="C42" s="4">
        <v>526</v>
      </c>
      <c r="D42" s="4">
        <v>331</v>
      </c>
      <c r="E42" s="4">
        <v>316</v>
      </c>
      <c r="F42" s="4">
        <v>1335</v>
      </c>
      <c r="G42" s="4">
        <v>338</v>
      </c>
      <c r="H42" s="4">
        <v>219</v>
      </c>
      <c r="I42" s="4">
        <f t="shared" si="0"/>
        <v>3065</v>
      </c>
      <c r="J42" s="4">
        <f t="shared" si="1"/>
        <v>27156</v>
      </c>
    </row>
    <row r="43" spans="1:10">
      <c r="A43" s="23" t="s">
        <v>198</v>
      </c>
      <c r="B43" s="4">
        <v>88918</v>
      </c>
      <c r="C43" s="4">
        <v>2860</v>
      </c>
      <c r="D43" s="4">
        <v>1249</v>
      </c>
      <c r="E43" s="4">
        <v>1471</v>
      </c>
      <c r="F43" s="4">
        <v>6218</v>
      </c>
      <c r="G43" s="4">
        <v>1445</v>
      </c>
      <c r="H43" s="4">
        <v>1590</v>
      </c>
      <c r="I43" s="4">
        <f t="shared" si="0"/>
        <v>14833</v>
      </c>
      <c r="J43" s="4">
        <f t="shared" si="1"/>
        <v>74085</v>
      </c>
    </row>
    <row r="44" spans="1:10">
      <c r="A44" s="23" t="s">
        <v>199</v>
      </c>
      <c r="B44" s="4">
        <v>407009</v>
      </c>
      <c r="C44" s="4">
        <v>12590</v>
      </c>
      <c r="D44" s="4">
        <v>10297</v>
      </c>
      <c r="E44" s="4">
        <v>11360</v>
      </c>
      <c r="F44" s="4">
        <v>29548</v>
      </c>
      <c r="G44" s="4">
        <v>10511</v>
      </c>
      <c r="H44" s="4">
        <v>11697</v>
      </c>
      <c r="I44" s="4">
        <f t="shared" si="0"/>
        <v>86003</v>
      </c>
      <c r="J44" s="4">
        <f t="shared" si="1"/>
        <v>321006</v>
      </c>
    </row>
    <row r="45" spans="1:10">
      <c r="A45" s="23" t="s">
        <v>200</v>
      </c>
      <c r="B45" s="4">
        <v>164298</v>
      </c>
      <c r="C45" s="4">
        <v>3916</v>
      </c>
      <c r="D45" s="4">
        <v>4870</v>
      </c>
      <c r="E45" s="4">
        <v>4189</v>
      </c>
      <c r="F45" s="4">
        <v>17603</v>
      </c>
      <c r="G45" s="4">
        <v>4892</v>
      </c>
      <c r="H45" s="4">
        <v>3809</v>
      </c>
      <c r="I45" s="4">
        <f t="shared" si="0"/>
        <v>39279</v>
      </c>
      <c r="J45" s="4">
        <f t="shared" si="1"/>
        <v>125019</v>
      </c>
    </row>
    <row r="46" spans="1:10">
      <c r="A46" s="23" t="s">
        <v>201</v>
      </c>
      <c r="B46" s="4">
        <v>12817</v>
      </c>
      <c r="C46" s="4">
        <v>267</v>
      </c>
      <c r="D46" s="4">
        <v>401</v>
      </c>
      <c r="E46" s="4">
        <v>528</v>
      </c>
      <c r="F46" s="4">
        <v>1125</v>
      </c>
      <c r="G46" s="4">
        <v>371</v>
      </c>
      <c r="H46" s="4">
        <v>538</v>
      </c>
      <c r="I46" s="4">
        <f t="shared" si="0"/>
        <v>3230</v>
      </c>
      <c r="J46" s="4">
        <f t="shared" si="1"/>
        <v>9587</v>
      </c>
    </row>
    <row r="47" spans="1:10">
      <c r="A47" s="23" t="s">
        <v>202</v>
      </c>
      <c r="B47" s="4">
        <v>3102</v>
      </c>
      <c r="C47" s="4">
        <v>114</v>
      </c>
      <c r="D47" s="4">
        <v>117</v>
      </c>
      <c r="E47" s="4">
        <v>91</v>
      </c>
      <c r="F47" s="4">
        <v>371</v>
      </c>
      <c r="G47" s="4">
        <v>30</v>
      </c>
      <c r="H47" s="4">
        <v>66</v>
      </c>
      <c r="I47" s="4">
        <f t="shared" si="0"/>
        <v>789</v>
      </c>
      <c r="J47" s="4">
        <f t="shared" si="1"/>
        <v>2313</v>
      </c>
    </row>
    <row r="48" spans="1:10">
      <c r="A48" s="22" t="s">
        <v>140</v>
      </c>
      <c r="B48" s="4">
        <v>5027463</v>
      </c>
      <c r="C48" s="4">
        <v>138208</v>
      </c>
      <c r="D48" s="4">
        <v>127650</v>
      </c>
      <c r="E48" s="4">
        <v>147778</v>
      </c>
      <c r="F48" s="4">
        <v>208054</v>
      </c>
      <c r="G48" s="4">
        <v>123057</v>
      </c>
      <c r="H48" s="4">
        <v>144891</v>
      </c>
      <c r="I48" s="4">
        <f t="shared" si="0"/>
        <v>889638</v>
      </c>
      <c r="J48" s="4">
        <f t="shared" si="1"/>
        <v>4137825</v>
      </c>
    </row>
    <row r="49" spans="1:10">
      <c r="A49" s="24" t="s">
        <v>203</v>
      </c>
      <c r="B49" s="4">
        <v>1928055</v>
      </c>
      <c r="C49" s="4">
        <v>39631</v>
      </c>
      <c r="D49" s="4">
        <v>45046</v>
      </c>
      <c r="E49" s="4">
        <v>46735</v>
      </c>
      <c r="F49" s="4">
        <v>60584</v>
      </c>
      <c r="G49" s="4">
        <v>40535</v>
      </c>
      <c r="H49" s="4">
        <v>45863</v>
      </c>
      <c r="I49" s="4">
        <f t="shared" si="0"/>
        <v>278394</v>
      </c>
      <c r="J49" s="4">
        <f t="shared" si="1"/>
        <v>1649661</v>
      </c>
    </row>
    <row r="50" spans="1:10">
      <c r="A50" s="24" t="s">
        <v>210</v>
      </c>
      <c r="B50" s="4">
        <v>639456</v>
      </c>
      <c r="C50" s="4">
        <v>36327</v>
      </c>
      <c r="D50" s="4">
        <v>25477</v>
      </c>
      <c r="E50" s="4">
        <v>29926</v>
      </c>
      <c r="F50" s="4">
        <v>40954</v>
      </c>
      <c r="G50" s="4">
        <v>26434</v>
      </c>
      <c r="H50" s="4">
        <v>25985</v>
      </c>
      <c r="I50" s="4">
        <f t="shared" si="0"/>
        <v>185103</v>
      </c>
      <c r="J50" s="4">
        <f t="shared" si="1"/>
        <v>454353</v>
      </c>
    </row>
    <row r="51" spans="1:10">
      <c r="A51" s="24" t="s">
        <v>205</v>
      </c>
      <c r="B51" s="4">
        <v>543150</v>
      </c>
      <c r="C51" s="4">
        <v>9565</v>
      </c>
      <c r="D51" s="4">
        <v>9495</v>
      </c>
      <c r="E51" s="4">
        <v>13760</v>
      </c>
      <c r="F51" s="4">
        <v>16104</v>
      </c>
      <c r="G51" s="4">
        <v>8784</v>
      </c>
      <c r="H51" s="4">
        <v>10841</v>
      </c>
      <c r="I51" s="4">
        <f t="shared" si="0"/>
        <v>68549</v>
      </c>
      <c r="J51" s="4">
        <f t="shared" si="1"/>
        <v>474601</v>
      </c>
    </row>
    <row r="52" spans="1:10">
      <c r="A52" s="24" t="s">
        <v>211</v>
      </c>
      <c r="B52" s="4">
        <v>230203</v>
      </c>
      <c r="C52" s="4">
        <v>8152</v>
      </c>
      <c r="D52" s="4">
        <v>5744</v>
      </c>
      <c r="E52" s="4">
        <v>5111</v>
      </c>
      <c r="F52" s="4">
        <v>9532</v>
      </c>
      <c r="G52" s="4">
        <v>5133</v>
      </c>
      <c r="H52" s="4">
        <v>7478</v>
      </c>
      <c r="I52" s="4">
        <f t="shared" si="0"/>
        <v>41150</v>
      </c>
      <c r="J52" s="4">
        <f t="shared" si="1"/>
        <v>189053</v>
      </c>
    </row>
    <row r="53" spans="1:10">
      <c r="A53" s="24" t="s">
        <v>209</v>
      </c>
      <c r="B53" s="4">
        <v>538447</v>
      </c>
      <c r="C53" s="4">
        <v>9956</v>
      </c>
      <c r="D53" s="4">
        <v>9981</v>
      </c>
      <c r="E53" s="4">
        <v>10778</v>
      </c>
      <c r="F53" s="4">
        <v>18501</v>
      </c>
      <c r="G53" s="4">
        <v>8727</v>
      </c>
      <c r="H53" s="4">
        <v>12155</v>
      </c>
      <c r="I53" s="4">
        <f t="shared" si="0"/>
        <v>70098</v>
      </c>
      <c r="J53" s="4">
        <f t="shared" si="1"/>
        <v>468349</v>
      </c>
    </row>
    <row r="54" spans="1:10">
      <c r="A54" s="24" t="s">
        <v>204</v>
      </c>
      <c r="B54" s="4">
        <v>377196</v>
      </c>
      <c r="C54" s="4">
        <v>11784</v>
      </c>
      <c r="D54" s="4">
        <v>10511</v>
      </c>
      <c r="E54" s="4">
        <v>12370</v>
      </c>
      <c r="F54" s="4">
        <v>19428</v>
      </c>
      <c r="G54" s="4">
        <v>9712</v>
      </c>
      <c r="H54" s="4">
        <v>16798</v>
      </c>
      <c r="I54" s="4">
        <f t="shared" si="0"/>
        <v>80603</v>
      </c>
      <c r="J54" s="4">
        <f t="shared" si="1"/>
        <v>296593</v>
      </c>
    </row>
    <row r="55" spans="1:10">
      <c r="A55" s="24" t="s">
        <v>206</v>
      </c>
      <c r="B55" s="4">
        <v>289441</v>
      </c>
      <c r="C55" s="4">
        <v>7364</v>
      </c>
      <c r="D55" s="4">
        <v>6720</v>
      </c>
      <c r="E55" s="4">
        <v>8216</v>
      </c>
      <c r="F55" s="4">
        <v>16059</v>
      </c>
      <c r="G55" s="4">
        <v>7574</v>
      </c>
      <c r="H55" s="4">
        <v>8317</v>
      </c>
      <c r="I55" s="4">
        <f t="shared" si="0"/>
        <v>54250</v>
      </c>
      <c r="J55" s="4">
        <f t="shared" si="1"/>
        <v>235191</v>
      </c>
    </row>
    <row r="56" spans="1:10">
      <c r="A56" s="24" t="s">
        <v>207</v>
      </c>
      <c r="B56" s="4">
        <v>479205</v>
      </c>
      <c r="C56" s="4">
        <v>15385</v>
      </c>
      <c r="D56" s="4">
        <v>14643</v>
      </c>
      <c r="E56" s="4">
        <v>20793</v>
      </c>
      <c r="F56" s="4">
        <v>26789</v>
      </c>
      <c r="G56" s="4">
        <v>16074</v>
      </c>
      <c r="H56" s="4">
        <v>17380</v>
      </c>
      <c r="I56" s="4">
        <f t="shared" si="0"/>
        <v>111064</v>
      </c>
      <c r="J56" s="4">
        <f t="shared" si="1"/>
        <v>368141</v>
      </c>
    </row>
    <row r="57" spans="1:10">
      <c r="A57" s="24" t="s">
        <v>208</v>
      </c>
      <c r="B57" s="4">
        <v>2310</v>
      </c>
      <c r="C57" s="4">
        <v>44</v>
      </c>
      <c r="D57" s="4">
        <v>33</v>
      </c>
      <c r="E57" s="4">
        <v>89</v>
      </c>
      <c r="F57" s="4">
        <v>103</v>
      </c>
      <c r="G57" s="4">
        <v>84</v>
      </c>
      <c r="H57" s="4">
        <v>74</v>
      </c>
      <c r="I57" s="4">
        <f t="shared" si="0"/>
        <v>427</v>
      </c>
      <c r="J57" s="4">
        <f t="shared" si="1"/>
        <v>1883</v>
      </c>
    </row>
    <row r="58" spans="1:10">
      <c r="A58" s="21" t="s">
        <v>146</v>
      </c>
      <c r="B58" s="4">
        <v>718062</v>
      </c>
      <c r="C58" s="4">
        <v>16548</v>
      </c>
      <c r="D58" s="4">
        <v>16749</v>
      </c>
      <c r="E58" s="4">
        <v>24959</v>
      </c>
      <c r="F58" s="4">
        <v>59536</v>
      </c>
      <c r="G58" s="4">
        <v>15824</v>
      </c>
      <c r="H58" s="4">
        <v>27390</v>
      </c>
      <c r="I58" s="4">
        <f t="shared" si="0"/>
        <v>161006</v>
      </c>
      <c r="J58" s="4">
        <f t="shared" si="1"/>
        <v>557056</v>
      </c>
    </row>
    <row r="59" spans="1:10">
      <c r="A59" s="25" t="s">
        <v>141</v>
      </c>
      <c r="B59" s="4">
        <v>31207</v>
      </c>
      <c r="C59" s="4">
        <v>2</v>
      </c>
      <c r="D59" s="4">
        <v>174</v>
      </c>
      <c r="E59" s="4">
        <v>40</v>
      </c>
      <c r="F59" s="4">
        <v>2334</v>
      </c>
      <c r="G59" s="4">
        <v>32</v>
      </c>
      <c r="H59" s="4">
        <v>15</v>
      </c>
      <c r="I59" s="4">
        <f t="shared" si="0"/>
        <v>2597</v>
      </c>
      <c r="J59" s="4">
        <f t="shared" si="1"/>
        <v>28610</v>
      </c>
    </row>
    <row r="60" spans="1:10">
      <c r="A60" s="25" t="s">
        <v>142</v>
      </c>
      <c r="B60" s="4">
        <v>13714</v>
      </c>
      <c r="C60" s="4">
        <v>80</v>
      </c>
      <c r="D60" s="4">
        <v>279</v>
      </c>
      <c r="E60" s="4">
        <v>0</v>
      </c>
      <c r="F60" s="4">
        <v>3466</v>
      </c>
      <c r="G60" s="4">
        <v>0</v>
      </c>
      <c r="H60" s="4">
        <v>0</v>
      </c>
      <c r="I60" s="4">
        <f t="shared" si="0"/>
        <v>3825</v>
      </c>
      <c r="J60" s="4">
        <f t="shared" si="1"/>
        <v>9889</v>
      </c>
    </row>
    <row r="61" spans="1:10">
      <c r="A61" s="25" t="s">
        <v>143</v>
      </c>
      <c r="B61" s="4">
        <v>11243</v>
      </c>
      <c r="C61" s="4">
        <v>12</v>
      </c>
      <c r="D61" s="4">
        <v>6</v>
      </c>
      <c r="E61" s="4">
        <v>0</v>
      </c>
      <c r="F61" s="4">
        <v>0</v>
      </c>
      <c r="G61" s="4">
        <v>19</v>
      </c>
      <c r="H61" s="4">
        <v>2500</v>
      </c>
      <c r="I61" s="4">
        <f t="shared" si="0"/>
        <v>2537</v>
      </c>
      <c r="J61" s="4">
        <f t="shared" si="1"/>
        <v>8706</v>
      </c>
    </row>
    <row r="62" spans="1:10">
      <c r="A62" s="25" t="s">
        <v>144</v>
      </c>
      <c r="B62" s="4">
        <v>196030</v>
      </c>
      <c r="C62" s="4">
        <v>4761</v>
      </c>
      <c r="D62" s="4">
        <v>7416</v>
      </c>
      <c r="E62" s="4">
        <v>11262</v>
      </c>
      <c r="F62" s="4">
        <v>25704</v>
      </c>
      <c r="G62" s="4">
        <v>5381</v>
      </c>
      <c r="H62" s="4">
        <v>11053</v>
      </c>
      <c r="I62" s="4">
        <f t="shared" si="0"/>
        <v>65577</v>
      </c>
      <c r="J62" s="4">
        <f t="shared" si="1"/>
        <v>130453</v>
      </c>
    </row>
    <row r="63" spans="1:10">
      <c r="A63" s="25" t="s">
        <v>145</v>
      </c>
      <c r="B63" s="4">
        <v>256758</v>
      </c>
      <c r="C63" s="4">
        <v>5592</v>
      </c>
      <c r="D63" s="4">
        <v>5650</v>
      </c>
      <c r="E63" s="4">
        <v>9361</v>
      </c>
      <c r="F63" s="4">
        <v>19739</v>
      </c>
      <c r="G63" s="4">
        <v>5213</v>
      </c>
      <c r="H63" s="4">
        <v>3797</v>
      </c>
      <c r="I63" s="4">
        <f t="shared" si="0"/>
        <v>49352</v>
      </c>
      <c r="J63" s="4">
        <f t="shared" si="1"/>
        <v>207406</v>
      </c>
    </row>
    <row r="64" spans="1:10">
      <c r="A64" s="25" t="s">
        <v>147</v>
      </c>
      <c r="B64" s="4">
        <v>10523</v>
      </c>
      <c r="C64" s="4">
        <v>36</v>
      </c>
      <c r="D64" s="4">
        <v>139</v>
      </c>
      <c r="E64" s="4">
        <v>104</v>
      </c>
      <c r="F64" s="4">
        <v>591</v>
      </c>
      <c r="G64" s="4">
        <v>294</v>
      </c>
      <c r="H64" s="4">
        <v>195</v>
      </c>
      <c r="I64" s="4">
        <f t="shared" si="0"/>
        <v>1359</v>
      </c>
      <c r="J64" s="4">
        <f t="shared" si="1"/>
        <v>9164</v>
      </c>
    </row>
    <row r="65" spans="1:10">
      <c r="A65" s="25" t="s">
        <v>148</v>
      </c>
      <c r="B65" s="4">
        <v>18254</v>
      </c>
      <c r="C65" s="4">
        <v>646</v>
      </c>
      <c r="D65" s="4">
        <v>246</v>
      </c>
      <c r="E65" s="4">
        <v>364</v>
      </c>
      <c r="F65" s="4">
        <v>547</v>
      </c>
      <c r="G65" s="4">
        <v>249</v>
      </c>
      <c r="H65" s="4">
        <v>35</v>
      </c>
      <c r="I65" s="4">
        <f t="shared" si="0"/>
        <v>2087</v>
      </c>
      <c r="J65" s="4">
        <f t="shared" si="1"/>
        <v>16167</v>
      </c>
    </row>
    <row r="66" spans="1:10">
      <c r="A66" s="25" t="s">
        <v>149</v>
      </c>
      <c r="B66" s="4">
        <v>97569</v>
      </c>
      <c r="C66" s="4">
        <v>3848</v>
      </c>
      <c r="D66" s="4">
        <v>1766</v>
      </c>
      <c r="E66" s="4">
        <v>2200</v>
      </c>
      <c r="F66" s="4">
        <v>3182</v>
      </c>
      <c r="G66" s="4">
        <v>2370</v>
      </c>
      <c r="H66" s="4">
        <v>8453</v>
      </c>
      <c r="I66" s="4">
        <f t="shared" si="0"/>
        <v>21819</v>
      </c>
      <c r="J66" s="4">
        <f t="shared" si="1"/>
        <v>75750</v>
      </c>
    </row>
    <row r="67" spans="1:10">
      <c r="A67" s="25" t="s">
        <v>151</v>
      </c>
      <c r="B67" s="4">
        <v>22129</v>
      </c>
      <c r="C67" s="4">
        <v>544</v>
      </c>
      <c r="D67" s="4">
        <v>546</v>
      </c>
      <c r="E67" s="4">
        <v>578</v>
      </c>
      <c r="F67" s="4">
        <v>1034</v>
      </c>
      <c r="G67" s="4">
        <v>581</v>
      </c>
      <c r="H67" s="4">
        <v>675</v>
      </c>
      <c r="I67" s="4">
        <f t="shared" si="0"/>
        <v>3958</v>
      </c>
      <c r="J67" s="4">
        <f t="shared" si="1"/>
        <v>18171</v>
      </c>
    </row>
    <row r="68" spans="1:10">
      <c r="A68" s="25" t="s">
        <v>152</v>
      </c>
      <c r="B68" s="4">
        <v>44044</v>
      </c>
      <c r="C68" s="4">
        <v>657</v>
      </c>
      <c r="D68" s="4">
        <v>504</v>
      </c>
      <c r="E68" s="4">
        <v>991</v>
      </c>
      <c r="F68" s="4">
        <v>2401</v>
      </c>
      <c r="G68" s="4">
        <v>694</v>
      </c>
      <c r="H68" s="4">
        <v>516</v>
      </c>
      <c r="I68" s="4">
        <f t="shared" ref="I68:I110" si="2">SUM(C68:H68)</f>
        <v>5763</v>
      </c>
      <c r="J68" s="4">
        <f t="shared" ref="J68:J110" si="3">B68-I68</f>
        <v>38281</v>
      </c>
    </row>
    <row r="69" spans="1:10">
      <c r="A69" s="25" t="s">
        <v>150</v>
      </c>
      <c r="B69" s="4">
        <v>16591</v>
      </c>
      <c r="C69" s="4">
        <v>370</v>
      </c>
      <c r="D69" s="4">
        <v>23</v>
      </c>
      <c r="E69" s="4">
        <v>59</v>
      </c>
      <c r="F69" s="4">
        <v>538</v>
      </c>
      <c r="G69" s="4">
        <v>991</v>
      </c>
      <c r="H69" s="4">
        <v>151</v>
      </c>
      <c r="I69" s="4">
        <f t="shared" si="2"/>
        <v>2132</v>
      </c>
      <c r="J69" s="4">
        <f t="shared" si="3"/>
        <v>14459</v>
      </c>
    </row>
    <row r="70" spans="1:10">
      <c r="A70" s="21" t="s">
        <v>153</v>
      </c>
      <c r="B70" s="4">
        <v>293550</v>
      </c>
      <c r="C70" s="4">
        <v>8009</v>
      </c>
      <c r="D70" s="4">
        <v>7123</v>
      </c>
      <c r="E70" s="4">
        <v>18947</v>
      </c>
      <c r="F70" s="4">
        <v>17371</v>
      </c>
      <c r="G70" s="4">
        <v>8679</v>
      </c>
      <c r="H70" s="4">
        <v>9278</v>
      </c>
      <c r="I70" s="4">
        <f t="shared" si="2"/>
        <v>69407</v>
      </c>
      <c r="J70" s="4">
        <f t="shared" si="3"/>
        <v>224143</v>
      </c>
    </row>
    <row r="71" spans="1:10">
      <c r="A71" s="25" t="s">
        <v>154</v>
      </c>
      <c r="B71" s="4">
        <v>48022</v>
      </c>
      <c r="C71" s="4">
        <v>752</v>
      </c>
      <c r="D71" s="4">
        <v>2244</v>
      </c>
      <c r="E71" s="4">
        <v>1144</v>
      </c>
      <c r="F71" s="4">
        <v>2706</v>
      </c>
      <c r="G71" s="4">
        <v>1604</v>
      </c>
      <c r="H71" s="4">
        <v>2710</v>
      </c>
      <c r="I71" s="4">
        <f t="shared" si="2"/>
        <v>11160</v>
      </c>
      <c r="J71" s="4">
        <f t="shared" si="3"/>
        <v>36862</v>
      </c>
    </row>
    <row r="72" spans="1:10">
      <c r="A72" s="25" t="s">
        <v>155</v>
      </c>
      <c r="B72" s="4">
        <v>23137</v>
      </c>
      <c r="C72" s="4">
        <v>570</v>
      </c>
      <c r="D72" s="4">
        <v>442</v>
      </c>
      <c r="E72" s="4">
        <v>377</v>
      </c>
      <c r="F72" s="4">
        <v>935</v>
      </c>
      <c r="G72" s="4">
        <v>373</v>
      </c>
      <c r="H72" s="4">
        <v>385</v>
      </c>
      <c r="I72" s="4">
        <f t="shared" si="2"/>
        <v>3082</v>
      </c>
      <c r="J72" s="4">
        <f t="shared" si="3"/>
        <v>20055</v>
      </c>
    </row>
    <row r="73" spans="1:10">
      <c r="A73" s="25" t="s">
        <v>156</v>
      </c>
      <c r="B73" s="4">
        <v>35781</v>
      </c>
      <c r="C73" s="4">
        <v>921</v>
      </c>
      <c r="D73" s="4">
        <v>972</v>
      </c>
      <c r="E73" s="4">
        <v>1116</v>
      </c>
      <c r="F73" s="4">
        <v>1405</v>
      </c>
      <c r="G73" s="4">
        <v>989</v>
      </c>
      <c r="H73" s="4">
        <v>1283</v>
      </c>
      <c r="I73" s="4">
        <f t="shared" si="2"/>
        <v>6686</v>
      </c>
      <c r="J73" s="4">
        <f t="shared" si="3"/>
        <v>29095</v>
      </c>
    </row>
    <row r="74" spans="1:10">
      <c r="A74" s="25" t="s">
        <v>159</v>
      </c>
      <c r="B74" s="4">
        <v>165918</v>
      </c>
      <c r="C74" s="4">
        <v>4958</v>
      </c>
      <c r="D74" s="4">
        <v>3428</v>
      </c>
      <c r="E74" s="4">
        <v>5162</v>
      </c>
      <c r="F74" s="4">
        <v>11177</v>
      </c>
      <c r="G74" s="4">
        <v>4610</v>
      </c>
      <c r="H74" s="4">
        <v>4845</v>
      </c>
      <c r="I74" s="4">
        <f t="shared" si="2"/>
        <v>34180</v>
      </c>
      <c r="J74" s="4">
        <f t="shared" si="3"/>
        <v>131738</v>
      </c>
    </row>
    <row r="75" spans="1:10">
      <c r="A75" s="25" t="s">
        <v>157</v>
      </c>
      <c r="B75" s="4">
        <v>17379</v>
      </c>
      <c r="C75" s="4">
        <v>785</v>
      </c>
      <c r="D75" s="4">
        <v>1</v>
      </c>
      <c r="E75" s="4">
        <v>11069</v>
      </c>
      <c r="F75" s="4">
        <v>989</v>
      </c>
      <c r="G75" s="4">
        <v>1056</v>
      </c>
      <c r="H75" s="4">
        <v>18</v>
      </c>
      <c r="I75" s="4">
        <f t="shared" si="2"/>
        <v>13918</v>
      </c>
      <c r="J75" s="4">
        <f t="shared" si="3"/>
        <v>3461</v>
      </c>
    </row>
    <row r="76" spans="1:10">
      <c r="A76" s="25" t="s">
        <v>158</v>
      </c>
      <c r="B76" s="4">
        <v>3313</v>
      </c>
      <c r="C76" s="4">
        <v>23</v>
      </c>
      <c r="D76" s="4">
        <v>36</v>
      </c>
      <c r="E76" s="4">
        <v>79</v>
      </c>
      <c r="F76" s="4">
        <v>159</v>
      </c>
      <c r="G76" s="4">
        <v>47</v>
      </c>
      <c r="H76" s="4">
        <v>37</v>
      </c>
      <c r="I76" s="4">
        <f t="shared" si="2"/>
        <v>381</v>
      </c>
      <c r="J76" s="4">
        <f t="shared" si="3"/>
        <v>2932</v>
      </c>
    </row>
    <row r="77" spans="1:10">
      <c r="A77" s="21" t="s">
        <v>160</v>
      </c>
      <c r="B77" s="4">
        <v>480557</v>
      </c>
      <c r="C77" s="4">
        <v>4199</v>
      </c>
      <c r="D77" s="4">
        <v>2363</v>
      </c>
      <c r="E77" s="4">
        <v>3084</v>
      </c>
      <c r="F77" s="4">
        <v>39534</v>
      </c>
      <c r="G77" s="4">
        <v>3724</v>
      </c>
      <c r="H77" s="4">
        <v>3086</v>
      </c>
      <c r="I77" s="4">
        <f t="shared" si="2"/>
        <v>55990</v>
      </c>
      <c r="J77" s="4">
        <f t="shared" si="3"/>
        <v>424567</v>
      </c>
    </row>
    <row r="78" spans="1:10">
      <c r="A78" s="25" t="s">
        <v>161</v>
      </c>
      <c r="B78" s="4">
        <v>2826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f t="shared" si="2"/>
        <v>0</v>
      </c>
      <c r="J78" s="4">
        <f t="shared" si="3"/>
        <v>2826</v>
      </c>
    </row>
    <row r="79" spans="1:10">
      <c r="A79" s="25" t="s">
        <v>162</v>
      </c>
      <c r="B79" s="4">
        <v>346091</v>
      </c>
      <c r="C79" s="4">
        <v>1052</v>
      </c>
      <c r="D79" s="4">
        <v>1380</v>
      </c>
      <c r="E79" s="4">
        <v>1410</v>
      </c>
      <c r="F79" s="4">
        <v>28879</v>
      </c>
      <c r="G79" s="4">
        <v>2001</v>
      </c>
      <c r="H79" s="4">
        <v>1548</v>
      </c>
      <c r="I79" s="4">
        <f t="shared" si="2"/>
        <v>36270</v>
      </c>
      <c r="J79" s="4">
        <f t="shared" si="3"/>
        <v>309821</v>
      </c>
    </row>
    <row r="80" spans="1:10">
      <c r="A80" s="25" t="s">
        <v>163</v>
      </c>
      <c r="B80" s="4">
        <v>25506</v>
      </c>
      <c r="C80" s="4">
        <v>1877</v>
      </c>
      <c r="D80" s="4">
        <v>297</v>
      </c>
      <c r="E80" s="4">
        <v>858</v>
      </c>
      <c r="F80" s="4">
        <v>938</v>
      </c>
      <c r="G80" s="4">
        <v>793</v>
      </c>
      <c r="H80" s="4">
        <v>757</v>
      </c>
      <c r="I80" s="4">
        <f t="shared" si="2"/>
        <v>5520</v>
      </c>
      <c r="J80" s="4">
        <f t="shared" si="3"/>
        <v>19986</v>
      </c>
    </row>
    <row r="81" spans="1:10">
      <c r="A81" s="25" t="s">
        <v>164</v>
      </c>
      <c r="B81" s="4">
        <v>106134</v>
      </c>
      <c r="C81" s="4">
        <v>1270</v>
      </c>
      <c r="D81" s="4">
        <v>686</v>
      </c>
      <c r="E81" s="4">
        <v>816</v>
      </c>
      <c r="F81" s="4">
        <v>9717</v>
      </c>
      <c r="G81" s="4">
        <v>930</v>
      </c>
      <c r="H81" s="4">
        <v>781</v>
      </c>
      <c r="I81" s="4">
        <f t="shared" si="2"/>
        <v>14200</v>
      </c>
      <c r="J81" s="4">
        <f t="shared" si="3"/>
        <v>91934</v>
      </c>
    </row>
    <row r="82" spans="1:10">
      <c r="A82" s="21" t="s">
        <v>165</v>
      </c>
      <c r="B82" s="4">
        <v>234548</v>
      </c>
      <c r="C82" s="4">
        <v>9877</v>
      </c>
      <c r="D82" s="4">
        <v>6241</v>
      </c>
      <c r="E82" s="4">
        <v>7483</v>
      </c>
      <c r="F82" s="4">
        <v>14616</v>
      </c>
      <c r="G82" s="4">
        <v>7274</v>
      </c>
      <c r="H82" s="4">
        <v>7225</v>
      </c>
      <c r="I82" s="4">
        <f t="shared" si="2"/>
        <v>52716</v>
      </c>
      <c r="J82" s="4">
        <f t="shared" si="3"/>
        <v>181832</v>
      </c>
    </row>
    <row r="83" spans="1:10">
      <c r="A83" s="25" t="s">
        <v>166</v>
      </c>
      <c r="B83" s="4">
        <v>150290</v>
      </c>
      <c r="C83" s="4">
        <v>6677</v>
      </c>
      <c r="D83" s="4">
        <v>4169</v>
      </c>
      <c r="E83" s="4">
        <v>5242</v>
      </c>
      <c r="F83" s="4">
        <v>9643</v>
      </c>
      <c r="G83" s="4">
        <v>4930</v>
      </c>
      <c r="H83" s="4">
        <v>4424</v>
      </c>
      <c r="I83" s="4">
        <f t="shared" si="2"/>
        <v>35085</v>
      </c>
      <c r="J83" s="4">
        <f t="shared" si="3"/>
        <v>115205</v>
      </c>
    </row>
    <row r="84" spans="1:10">
      <c r="A84" s="25" t="s">
        <v>168</v>
      </c>
      <c r="B84" s="4">
        <v>83473</v>
      </c>
      <c r="C84" s="4">
        <v>3194</v>
      </c>
      <c r="D84" s="4">
        <v>2066</v>
      </c>
      <c r="E84" s="4">
        <v>2237</v>
      </c>
      <c r="F84" s="4">
        <v>4951</v>
      </c>
      <c r="G84" s="4">
        <v>2335</v>
      </c>
      <c r="H84" s="4">
        <v>2801</v>
      </c>
      <c r="I84" s="4">
        <f t="shared" si="2"/>
        <v>17584</v>
      </c>
      <c r="J84" s="4">
        <f t="shared" si="3"/>
        <v>65889</v>
      </c>
    </row>
    <row r="85" spans="1:10">
      <c r="A85" s="25" t="s">
        <v>167</v>
      </c>
      <c r="B85" s="4">
        <v>785</v>
      </c>
      <c r="C85" s="4">
        <v>6</v>
      </c>
      <c r="D85" s="4">
        <v>6</v>
      </c>
      <c r="E85" s="4">
        <v>4</v>
      </c>
      <c r="F85" s="4">
        <v>22</v>
      </c>
      <c r="G85" s="4">
        <v>9</v>
      </c>
      <c r="H85" s="4">
        <v>0</v>
      </c>
      <c r="I85" s="4">
        <f t="shared" si="2"/>
        <v>47</v>
      </c>
      <c r="J85" s="4">
        <f t="shared" si="3"/>
        <v>738</v>
      </c>
    </row>
    <row r="86" spans="1:10">
      <c r="A86" s="21" t="s">
        <v>169</v>
      </c>
      <c r="B86" s="4">
        <v>570637</v>
      </c>
      <c r="C86" s="4">
        <v>14969</v>
      </c>
      <c r="D86" s="4">
        <v>14073</v>
      </c>
      <c r="E86" s="4">
        <v>13490</v>
      </c>
      <c r="F86" s="4">
        <v>45732</v>
      </c>
      <c r="G86" s="4">
        <v>13595</v>
      </c>
      <c r="H86" s="4">
        <v>14393</v>
      </c>
      <c r="I86" s="4">
        <f t="shared" si="2"/>
        <v>116252</v>
      </c>
      <c r="J86" s="4">
        <f t="shared" si="3"/>
        <v>454385</v>
      </c>
    </row>
    <row r="87" spans="1:10">
      <c r="A87" s="23" t="s">
        <v>170</v>
      </c>
      <c r="B87" s="4">
        <v>570637</v>
      </c>
      <c r="C87" s="4">
        <v>14969</v>
      </c>
      <c r="D87" s="4">
        <v>14073</v>
      </c>
      <c r="E87" s="4">
        <v>13490</v>
      </c>
      <c r="F87" s="4">
        <v>45732</v>
      </c>
      <c r="G87" s="4">
        <v>13595</v>
      </c>
      <c r="H87" s="4">
        <v>14393</v>
      </c>
      <c r="I87" s="4">
        <f t="shared" si="2"/>
        <v>116252</v>
      </c>
      <c r="J87" s="4">
        <f t="shared" si="3"/>
        <v>454385</v>
      </c>
    </row>
    <row r="88" spans="1:10">
      <c r="A88" s="21" t="s">
        <v>171</v>
      </c>
      <c r="B88" s="4">
        <v>26310</v>
      </c>
      <c r="C88" s="4">
        <v>0</v>
      </c>
      <c r="D88" s="4">
        <v>0</v>
      </c>
      <c r="E88" s="4">
        <v>427</v>
      </c>
      <c r="F88" s="4">
        <v>2321</v>
      </c>
      <c r="G88" s="4">
        <v>0</v>
      </c>
      <c r="H88" s="4">
        <v>15</v>
      </c>
      <c r="I88" s="4">
        <f t="shared" si="2"/>
        <v>2763</v>
      </c>
      <c r="J88" s="4">
        <f t="shared" si="3"/>
        <v>23547</v>
      </c>
    </row>
    <row r="89" spans="1:10">
      <c r="A89" s="23" t="s">
        <v>172</v>
      </c>
      <c r="B89" s="4">
        <v>26310</v>
      </c>
      <c r="C89" s="4">
        <v>0</v>
      </c>
      <c r="D89" s="4">
        <v>0</v>
      </c>
      <c r="E89" s="4">
        <v>427</v>
      </c>
      <c r="F89" s="4">
        <v>2321</v>
      </c>
      <c r="G89" s="4">
        <v>0</v>
      </c>
      <c r="H89" s="4">
        <v>15</v>
      </c>
      <c r="I89" s="4">
        <f t="shared" si="2"/>
        <v>2763</v>
      </c>
      <c r="J89" s="4">
        <f t="shared" si="3"/>
        <v>23547</v>
      </c>
    </row>
    <row r="90" spans="1:10" ht="12.75" customHeight="1">
      <c r="A90" s="21" t="s">
        <v>173</v>
      </c>
      <c r="B90" s="4">
        <v>1365509</v>
      </c>
      <c r="C90" s="4">
        <v>30684</v>
      </c>
      <c r="D90" s="4">
        <v>49675</v>
      </c>
      <c r="E90" s="4">
        <v>35073</v>
      </c>
      <c r="F90" s="4">
        <v>120071</v>
      </c>
      <c r="G90" s="4">
        <v>33617</v>
      </c>
      <c r="H90" s="4">
        <v>28543</v>
      </c>
      <c r="I90" s="4">
        <f t="shared" si="2"/>
        <v>297663</v>
      </c>
      <c r="J90" s="4">
        <f t="shared" si="3"/>
        <v>1067846</v>
      </c>
    </row>
    <row r="91" spans="1:10">
      <c r="A91" s="23" t="s">
        <v>174</v>
      </c>
      <c r="B91" s="4">
        <v>1345679</v>
      </c>
      <c r="C91" s="4">
        <v>30196</v>
      </c>
      <c r="D91" s="4">
        <v>48521</v>
      </c>
      <c r="E91" s="4">
        <v>33393</v>
      </c>
      <c r="F91" s="4">
        <v>117309</v>
      </c>
      <c r="G91" s="4">
        <v>33140</v>
      </c>
      <c r="H91" s="4">
        <v>27479</v>
      </c>
      <c r="I91" s="4">
        <f t="shared" si="2"/>
        <v>290038</v>
      </c>
      <c r="J91" s="4">
        <f t="shared" si="3"/>
        <v>1055641</v>
      </c>
    </row>
    <row r="92" spans="1:10">
      <c r="A92" s="23" t="s">
        <v>175</v>
      </c>
      <c r="B92" s="4">
        <v>19830</v>
      </c>
      <c r="C92" s="4">
        <v>488</v>
      </c>
      <c r="D92" s="4">
        <v>1154</v>
      </c>
      <c r="E92" s="4">
        <v>1680</v>
      </c>
      <c r="F92" s="4">
        <v>2762</v>
      </c>
      <c r="G92" s="4">
        <v>477</v>
      </c>
      <c r="H92" s="4">
        <v>1064</v>
      </c>
      <c r="I92" s="4">
        <f t="shared" si="2"/>
        <v>7625</v>
      </c>
      <c r="J92" s="4">
        <f t="shared" si="3"/>
        <v>12205</v>
      </c>
    </row>
    <row r="93" spans="1:10">
      <c r="A93" s="21" t="s">
        <v>176</v>
      </c>
      <c r="B93" s="4">
        <v>632422</v>
      </c>
      <c r="C93" s="4">
        <v>17684</v>
      </c>
      <c r="D93" s="4">
        <v>18562</v>
      </c>
      <c r="E93" s="4">
        <v>14490</v>
      </c>
      <c r="F93" s="4">
        <v>40882</v>
      </c>
      <c r="G93" s="4">
        <v>13484</v>
      </c>
      <c r="H93" s="4">
        <v>17644</v>
      </c>
      <c r="I93" s="4">
        <f t="shared" si="2"/>
        <v>122746</v>
      </c>
      <c r="J93" s="4">
        <f t="shared" si="3"/>
        <v>509676</v>
      </c>
    </row>
    <row r="94" spans="1:10">
      <c r="A94" s="23" t="s">
        <v>177</v>
      </c>
      <c r="B94" s="4">
        <v>632422</v>
      </c>
      <c r="C94" s="4">
        <v>17684</v>
      </c>
      <c r="D94" s="4">
        <v>18562</v>
      </c>
      <c r="E94" s="4">
        <v>14490</v>
      </c>
      <c r="F94" s="4">
        <v>40882</v>
      </c>
      <c r="G94" s="4">
        <v>13484</v>
      </c>
      <c r="H94" s="4">
        <v>17644</v>
      </c>
      <c r="I94" s="4">
        <f t="shared" si="2"/>
        <v>122746</v>
      </c>
      <c r="J94" s="4">
        <f t="shared" si="3"/>
        <v>509676</v>
      </c>
    </row>
    <row r="95" spans="1:10">
      <c r="A95" s="21" t="s">
        <v>178</v>
      </c>
      <c r="B95" s="4">
        <v>584046</v>
      </c>
      <c r="C95" s="4">
        <v>22537</v>
      </c>
      <c r="D95" s="4">
        <v>17310</v>
      </c>
      <c r="E95" s="4">
        <v>20954</v>
      </c>
      <c r="F95" s="4">
        <v>35701</v>
      </c>
      <c r="G95" s="4">
        <v>18492</v>
      </c>
      <c r="H95" s="4">
        <v>16791</v>
      </c>
      <c r="I95" s="4">
        <f t="shared" si="2"/>
        <v>131785</v>
      </c>
      <c r="J95" s="4">
        <f t="shared" si="3"/>
        <v>452261</v>
      </c>
    </row>
    <row r="96" spans="1:10">
      <c r="A96" s="25" t="s">
        <v>179</v>
      </c>
      <c r="B96" s="4">
        <v>282436</v>
      </c>
      <c r="C96" s="4">
        <v>12106</v>
      </c>
      <c r="D96" s="4">
        <v>6966</v>
      </c>
      <c r="E96" s="4">
        <v>8686</v>
      </c>
      <c r="F96" s="4">
        <v>19394</v>
      </c>
      <c r="G96" s="4">
        <v>7715</v>
      </c>
      <c r="H96" s="4">
        <v>9307</v>
      </c>
      <c r="I96" s="4">
        <f t="shared" si="2"/>
        <v>64174</v>
      </c>
      <c r="J96" s="4">
        <f t="shared" si="3"/>
        <v>218262</v>
      </c>
    </row>
    <row r="97" spans="1:10">
      <c r="A97" s="25" t="s">
        <v>180</v>
      </c>
      <c r="B97" s="4">
        <v>109541</v>
      </c>
      <c r="C97" s="4">
        <v>2889</v>
      </c>
      <c r="D97" s="4">
        <v>4345</v>
      </c>
      <c r="E97" s="4">
        <v>5027</v>
      </c>
      <c r="F97" s="4">
        <v>9282</v>
      </c>
      <c r="G97" s="4">
        <v>2498</v>
      </c>
      <c r="H97" s="4">
        <v>3077</v>
      </c>
      <c r="I97" s="4">
        <f t="shared" si="2"/>
        <v>27118</v>
      </c>
      <c r="J97" s="4">
        <f t="shared" si="3"/>
        <v>82423</v>
      </c>
    </row>
    <row r="98" spans="1:10">
      <c r="A98" s="25" t="s">
        <v>182</v>
      </c>
      <c r="B98" s="4">
        <v>19695</v>
      </c>
      <c r="C98" s="4">
        <v>837</v>
      </c>
      <c r="D98" s="4">
        <v>497</v>
      </c>
      <c r="E98" s="4">
        <v>1192</v>
      </c>
      <c r="F98" s="4">
        <v>1216</v>
      </c>
      <c r="G98" s="4">
        <v>922</v>
      </c>
      <c r="H98" s="4">
        <v>331</v>
      </c>
      <c r="I98" s="4">
        <f t="shared" si="2"/>
        <v>4995</v>
      </c>
      <c r="J98" s="4">
        <f t="shared" si="3"/>
        <v>14700</v>
      </c>
    </row>
    <row r="99" spans="1:10">
      <c r="A99" s="25" t="s">
        <v>181</v>
      </c>
      <c r="B99" s="4">
        <v>172374</v>
      </c>
      <c r="C99" s="4">
        <v>6705</v>
      </c>
      <c r="D99" s="4">
        <v>5502</v>
      </c>
      <c r="E99" s="4">
        <v>6049</v>
      </c>
      <c r="F99" s="4">
        <v>5809</v>
      </c>
      <c r="G99" s="4">
        <v>7357</v>
      </c>
      <c r="H99" s="4">
        <v>4076</v>
      </c>
      <c r="I99" s="4">
        <f t="shared" si="2"/>
        <v>35498</v>
      </c>
      <c r="J99" s="4">
        <f t="shared" si="3"/>
        <v>136876</v>
      </c>
    </row>
    <row r="100" spans="1:10">
      <c r="A100" s="21" t="s">
        <v>183</v>
      </c>
      <c r="B100" s="4">
        <v>196793</v>
      </c>
      <c r="C100" s="4">
        <v>6687</v>
      </c>
      <c r="D100" s="4">
        <v>4745</v>
      </c>
      <c r="E100" s="4">
        <v>5018</v>
      </c>
      <c r="F100" s="4">
        <v>13478</v>
      </c>
      <c r="G100" s="4">
        <v>5616</v>
      </c>
      <c r="H100" s="4">
        <v>3715</v>
      </c>
      <c r="I100" s="4">
        <f t="shared" si="2"/>
        <v>39259</v>
      </c>
      <c r="J100" s="4">
        <f t="shared" si="3"/>
        <v>157534</v>
      </c>
    </row>
    <row r="101" spans="1:10" ht="12.75" customHeight="1">
      <c r="A101" s="25" t="s">
        <v>184</v>
      </c>
      <c r="B101" s="4">
        <v>30792</v>
      </c>
      <c r="C101" s="4">
        <v>1648</v>
      </c>
      <c r="D101" s="4">
        <v>561</v>
      </c>
      <c r="E101" s="4">
        <v>366</v>
      </c>
      <c r="F101" s="4">
        <v>1846</v>
      </c>
      <c r="G101" s="4">
        <v>878</v>
      </c>
      <c r="H101" s="4">
        <v>611</v>
      </c>
      <c r="I101" s="4">
        <f t="shared" si="2"/>
        <v>5910</v>
      </c>
      <c r="J101" s="4">
        <f t="shared" si="3"/>
        <v>24882</v>
      </c>
    </row>
    <row r="102" spans="1:10">
      <c r="A102" s="25" t="s">
        <v>186</v>
      </c>
      <c r="B102" s="4">
        <v>4231</v>
      </c>
      <c r="C102" s="4">
        <v>214</v>
      </c>
      <c r="D102" s="4">
        <v>137</v>
      </c>
      <c r="E102" s="4">
        <v>65</v>
      </c>
      <c r="F102" s="4">
        <v>424</v>
      </c>
      <c r="G102" s="4">
        <v>189</v>
      </c>
      <c r="H102" s="4">
        <v>8</v>
      </c>
      <c r="I102" s="4">
        <f t="shared" si="2"/>
        <v>1037</v>
      </c>
      <c r="J102" s="4">
        <f t="shared" si="3"/>
        <v>3194</v>
      </c>
    </row>
    <row r="103" spans="1:10">
      <c r="A103" s="25" t="s">
        <v>185</v>
      </c>
      <c r="B103" s="4">
        <v>161770</v>
      </c>
      <c r="C103" s="4">
        <v>4825</v>
      </c>
      <c r="D103" s="4">
        <v>4047</v>
      </c>
      <c r="E103" s="4">
        <v>4587</v>
      </c>
      <c r="F103" s="4">
        <v>11208</v>
      </c>
      <c r="G103" s="4">
        <v>4549</v>
      </c>
      <c r="H103" s="4">
        <v>3096</v>
      </c>
      <c r="I103" s="4">
        <f t="shared" si="2"/>
        <v>32312</v>
      </c>
      <c r="J103" s="4">
        <f t="shared" si="3"/>
        <v>129458</v>
      </c>
    </row>
    <row r="104" spans="1:10">
      <c r="A104" s="21" t="s">
        <v>193</v>
      </c>
      <c r="B104" s="4">
        <v>1743482</v>
      </c>
      <c r="C104" s="4">
        <v>50571</v>
      </c>
      <c r="D104" s="4">
        <v>33110</v>
      </c>
      <c r="E104" s="4">
        <v>43051</v>
      </c>
      <c r="F104" s="4">
        <v>67853</v>
      </c>
      <c r="G104" s="4">
        <v>39182</v>
      </c>
      <c r="H104" s="4">
        <v>47588</v>
      </c>
      <c r="I104" s="4">
        <f t="shared" si="2"/>
        <v>281355</v>
      </c>
      <c r="J104" s="4">
        <f t="shared" si="3"/>
        <v>1462127</v>
      </c>
    </row>
    <row r="105" spans="1:10">
      <c r="A105" s="25" t="s">
        <v>187</v>
      </c>
      <c r="B105" s="4">
        <v>327781</v>
      </c>
      <c r="C105" s="4">
        <v>10267</v>
      </c>
      <c r="D105" s="4">
        <v>4627</v>
      </c>
      <c r="E105" s="4">
        <v>5957</v>
      </c>
      <c r="F105" s="4">
        <v>6792</v>
      </c>
      <c r="G105" s="4">
        <v>8032</v>
      </c>
      <c r="H105" s="4">
        <v>7624</v>
      </c>
      <c r="I105" s="4">
        <f t="shared" si="2"/>
        <v>43299</v>
      </c>
      <c r="J105" s="4">
        <f t="shared" si="3"/>
        <v>284482</v>
      </c>
    </row>
    <row r="106" spans="1:10">
      <c r="A106" s="25" t="s">
        <v>188</v>
      </c>
      <c r="B106" s="4">
        <v>1415701</v>
      </c>
      <c r="C106" s="4">
        <v>40304</v>
      </c>
      <c r="D106" s="4">
        <v>28483</v>
      </c>
      <c r="E106" s="4">
        <v>37094</v>
      </c>
      <c r="F106" s="4">
        <v>61061</v>
      </c>
      <c r="G106" s="4">
        <v>31150</v>
      </c>
      <c r="H106" s="4">
        <v>39964</v>
      </c>
      <c r="I106" s="4">
        <f t="shared" si="2"/>
        <v>238056</v>
      </c>
      <c r="J106" s="4">
        <f t="shared" si="3"/>
        <v>1177645</v>
      </c>
    </row>
    <row r="107" spans="1:10">
      <c r="A107" s="21" t="s">
        <v>189</v>
      </c>
      <c r="B107" s="4">
        <v>1212362</v>
      </c>
      <c r="C107" s="4">
        <v>37797</v>
      </c>
      <c r="D107" s="4">
        <v>32148</v>
      </c>
      <c r="E107" s="4">
        <v>35551</v>
      </c>
      <c r="F107" s="4">
        <v>57947</v>
      </c>
      <c r="G107" s="4">
        <v>35652</v>
      </c>
      <c r="H107" s="4">
        <v>42373</v>
      </c>
      <c r="I107" s="4">
        <f t="shared" si="2"/>
        <v>241468</v>
      </c>
      <c r="J107" s="4">
        <f t="shared" si="3"/>
        <v>970894</v>
      </c>
    </row>
    <row r="108" spans="1:10">
      <c r="A108" s="25" t="s">
        <v>190</v>
      </c>
      <c r="B108" s="4">
        <v>738394</v>
      </c>
      <c r="C108" s="4">
        <v>23280</v>
      </c>
      <c r="D108" s="4">
        <v>21155</v>
      </c>
      <c r="E108" s="4">
        <v>22594</v>
      </c>
      <c r="F108" s="4">
        <v>36082</v>
      </c>
      <c r="G108" s="4">
        <v>22051</v>
      </c>
      <c r="H108" s="4">
        <v>26810</v>
      </c>
      <c r="I108" s="4">
        <f t="shared" si="2"/>
        <v>151972</v>
      </c>
      <c r="J108" s="4">
        <f t="shared" si="3"/>
        <v>586422</v>
      </c>
    </row>
    <row r="109" spans="1:10">
      <c r="A109" s="25" t="s">
        <v>191</v>
      </c>
      <c r="B109" s="4">
        <v>365105</v>
      </c>
      <c r="C109" s="4">
        <v>12391</v>
      </c>
      <c r="D109" s="4">
        <v>8032</v>
      </c>
      <c r="E109" s="4">
        <v>10244</v>
      </c>
      <c r="F109" s="4">
        <v>18076</v>
      </c>
      <c r="G109" s="4">
        <v>9946</v>
      </c>
      <c r="H109" s="4">
        <v>11481</v>
      </c>
      <c r="I109" s="4">
        <f t="shared" si="2"/>
        <v>70170</v>
      </c>
      <c r="J109" s="4">
        <f t="shared" si="3"/>
        <v>294935</v>
      </c>
    </row>
    <row r="110" spans="1:10">
      <c r="A110" s="25" t="s">
        <v>192</v>
      </c>
      <c r="B110" s="4">
        <v>108863</v>
      </c>
      <c r="C110" s="4">
        <v>2126</v>
      </c>
      <c r="D110" s="4">
        <v>2961</v>
      </c>
      <c r="E110" s="4">
        <v>2713</v>
      </c>
      <c r="F110" s="4">
        <v>3789</v>
      </c>
      <c r="G110" s="4">
        <v>3655</v>
      </c>
      <c r="H110" s="4">
        <v>4082</v>
      </c>
      <c r="I110" s="4">
        <f t="shared" si="2"/>
        <v>19326</v>
      </c>
      <c r="J110" s="4">
        <f t="shared" si="3"/>
        <v>89537</v>
      </c>
    </row>
    <row r="111" spans="1:10">
      <c r="A111" s="23" t="s">
        <v>220</v>
      </c>
      <c r="B111" s="4">
        <v>20116834</v>
      </c>
      <c r="C111" s="4">
        <v>705211</v>
      </c>
      <c r="D111" s="4">
        <v>606815</v>
      </c>
      <c r="E111" s="4">
        <v>786758</v>
      </c>
      <c r="F111" s="4">
        <v>1234008</v>
      </c>
      <c r="G111" s="4">
        <v>571754</v>
      </c>
      <c r="H111" s="4">
        <v>685425</v>
      </c>
      <c r="I111" s="4">
        <f>SUM(C111:H111)</f>
        <v>4589971</v>
      </c>
      <c r="J111" s="4">
        <f>B111-I111</f>
        <v>15526863</v>
      </c>
    </row>
    <row r="113" spans="1:10">
      <c r="A113" s="22" t="s">
        <v>84</v>
      </c>
    </row>
    <row r="114" spans="1:10">
      <c r="A114" s="22" t="s">
        <v>102</v>
      </c>
      <c r="B114" s="15">
        <f t="shared" ref="B114:B145" si="4">B3/B$111*100</f>
        <v>0.8951855943136976</v>
      </c>
      <c r="C114" s="15">
        <f t="shared" ref="C114:J114" si="5">C3/C$111*100</f>
        <v>0.55798902739747391</v>
      </c>
      <c r="D114" s="15">
        <f t="shared" si="5"/>
        <v>8.2067846048630974E-2</v>
      </c>
      <c r="E114" s="15">
        <f t="shared" si="5"/>
        <v>6.7873475706634059E-2</v>
      </c>
      <c r="F114" s="15">
        <f t="shared" si="5"/>
        <v>1.6693570868260173E-2</v>
      </c>
      <c r="G114" s="15">
        <f t="shared" si="5"/>
        <v>2.9944696495345902</v>
      </c>
      <c r="H114" s="15">
        <f t="shared" si="5"/>
        <v>1.1273297589087061</v>
      </c>
      <c r="I114" s="15">
        <f t="shared" si="5"/>
        <v>0.65405641996430919</v>
      </c>
      <c r="J114" s="15">
        <f t="shared" si="5"/>
        <v>0.96646695472227717</v>
      </c>
    </row>
    <row r="115" spans="1:10">
      <c r="A115" s="23" t="s">
        <v>103</v>
      </c>
      <c r="B115" s="15">
        <f t="shared" si="4"/>
        <v>0.11225424438060184</v>
      </c>
      <c r="C115" s="15">
        <f t="shared" ref="C115:J124" si="6">C4/C$111*100</f>
        <v>6.0832857116522566E-2</v>
      </c>
      <c r="D115" s="15">
        <f t="shared" si="6"/>
        <v>1.6479487158359632E-3</v>
      </c>
      <c r="E115" s="15">
        <f t="shared" si="6"/>
        <v>1.0676726515650301E-2</v>
      </c>
      <c r="F115" s="15">
        <f t="shared" si="6"/>
        <v>2.2690290500547807E-3</v>
      </c>
      <c r="G115" s="15">
        <f t="shared" si="6"/>
        <v>1.2547354281736551</v>
      </c>
      <c r="H115" s="15">
        <f t="shared" si="6"/>
        <v>3.6619615566983989E-2</v>
      </c>
      <c r="I115" s="15">
        <f t="shared" si="6"/>
        <v>0.17377016107509177</v>
      </c>
      <c r="J115" s="15">
        <f t="shared" si="6"/>
        <v>9.406922699066772E-2</v>
      </c>
    </row>
    <row r="116" spans="1:10">
      <c r="A116" s="23" t="s">
        <v>104</v>
      </c>
      <c r="B116" s="15">
        <f t="shared" si="4"/>
        <v>0.76850064975433008</v>
      </c>
      <c r="C116" s="15">
        <f t="shared" si="6"/>
        <v>0.48723006305914118</v>
      </c>
      <c r="D116" s="15">
        <f t="shared" si="6"/>
        <v>2.6531974324959004E-2</v>
      </c>
      <c r="E116" s="15">
        <f t="shared" si="6"/>
        <v>3.8766685562777882E-2</v>
      </c>
      <c r="F116" s="15">
        <f t="shared" si="6"/>
        <v>3.4845803268698421E-3</v>
      </c>
      <c r="G116" s="15">
        <f t="shared" si="6"/>
        <v>1.7166473693231705</v>
      </c>
      <c r="H116" s="15">
        <f t="shared" si="6"/>
        <v>1.0748076011233907</v>
      </c>
      <c r="I116" s="15">
        <f t="shared" si="6"/>
        <v>0.4602861325267632</v>
      </c>
      <c r="J116" s="15">
        <f t="shared" si="6"/>
        <v>0.85961343253946398</v>
      </c>
    </row>
    <row r="117" spans="1:10">
      <c r="A117" s="23" t="s">
        <v>105</v>
      </c>
      <c r="B117" s="15">
        <f t="shared" si="4"/>
        <v>1.4430700178765703E-2</v>
      </c>
      <c r="C117" s="15">
        <f t="shared" si="6"/>
        <v>9.9261072218102108E-3</v>
      </c>
      <c r="D117" s="15">
        <f t="shared" si="6"/>
        <v>5.3887923007835993E-2</v>
      </c>
      <c r="E117" s="15">
        <f t="shared" si="6"/>
        <v>1.843006362820588E-2</v>
      </c>
      <c r="F117" s="15">
        <f t="shared" si="6"/>
        <v>1.093996149133555E-2</v>
      </c>
      <c r="G117" s="15">
        <f t="shared" si="6"/>
        <v>2.3086852037764494E-2</v>
      </c>
      <c r="H117" s="15">
        <f t="shared" si="6"/>
        <v>1.5902542218331692E-2</v>
      </c>
      <c r="I117" s="15">
        <f t="shared" si="6"/>
        <v>2.000012636245414E-2</v>
      </c>
      <c r="J117" s="15">
        <f t="shared" si="6"/>
        <v>1.2784295192145381E-2</v>
      </c>
    </row>
    <row r="118" spans="1:10">
      <c r="A118" s="22" t="s">
        <v>106</v>
      </c>
      <c r="B118" s="15">
        <f t="shared" si="4"/>
        <v>0.70749204372815322</v>
      </c>
      <c r="C118" s="15">
        <f t="shared" si="6"/>
        <v>0.11982229432042325</v>
      </c>
      <c r="D118" s="15">
        <f t="shared" si="6"/>
        <v>2.5218559198437744</v>
      </c>
      <c r="E118" s="15">
        <f t="shared" si="6"/>
        <v>0.96675216521471663</v>
      </c>
      <c r="F118" s="15">
        <f t="shared" si="6"/>
        <v>0.21012829738543021</v>
      </c>
      <c r="G118" s="15">
        <f t="shared" si="6"/>
        <v>1.1662358286955579</v>
      </c>
      <c r="H118" s="15">
        <f t="shared" si="6"/>
        <v>0.73370536528431263</v>
      </c>
      <c r="I118" s="15">
        <f t="shared" si="6"/>
        <v>0.82885055265055052</v>
      </c>
      <c r="J118" s="15">
        <f t="shared" si="6"/>
        <v>0.67161666847965362</v>
      </c>
    </row>
    <row r="119" spans="1:10">
      <c r="A119" s="25" t="s">
        <v>107</v>
      </c>
      <c r="B119" s="15">
        <f t="shared" si="4"/>
        <v>0.24990512920671312</v>
      </c>
      <c r="C119" s="15">
        <f t="shared" si="6"/>
        <v>0</v>
      </c>
      <c r="D119" s="15">
        <f t="shared" si="6"/>
        <v>0</v>
      </c>
      <c r="E119" s="15">
        <f t="shared" si="6"/>
        <v>0</v>
      </c>
      <c r="F119" s="15">
        <f t="shared" si="6"/>
        <v>0</v>
      </c>
      <c r="G119" s="15">
        <f t="shared" si="6"/>
        <v>0</v>
      </c>
      <c r="H119" s="15">
        <f t="shared" si="6"/>
        <v>0.57132436079804505</v>
      </c>
      <c r="I119" s="15">
        <f t="shared" si="6"/>
        <v>8.5316443175784767E-2</v>
      </c>
      <c r="J119" s="15">
        <f t="shared" si="6"/>
        <v>0.29855998600618816</v>
      </c>
    </row>
    <row r="120" spans="1:10">
      <c r="A120" s="25" t="s">
        <v>108</v>
      </c>
      <c r="B120" s="15">
        <f t="shared" si="4"/>
        <v>0.37743513715925675</v>
      </c>
      <c r="C120" s="15">
        <f t="shared" si="6"/>
        <v>0.11485924070951815</v>
      </c>
      <c r="D120" s="15">
        <f t="shared" si="6"/>
        <v>2.2471428689139197</v>
      </c>
      <c r="E120" s="15">
        <f t="shared" si="6"/>
        <v>0.82579395443071435</v>
      </c>
      <c r="F120" s="15">
        <f t="shared" si="6"/>
        <v>0.20907481961219052</v>
      </c>
      <c r="G120" s="15">
        <f t="shared" si="6"/>
        <v>0.88079838531956045</v>
      </c>
      <c r="H120" s="15">
        <f t="shared" si="6"/>
        <v>4.1142356931830618E-2</v>
      </c>
      <c r="I120" s="15">
        <f t="shared" si="6"/>
        <v>0.62834819653544649</v>
      </c>
      <c r="J120" s="15">
        <f t="shared" si="6"/>
        <v>0.30326151522042799</v>
      </c>
    </row>
    <row r="121" spans="1:10">
      <c r="A121" s="25" t="s">
        <v>109</v>
      </c>
      <c r="B121" s="15">
        <f t="shared" si="4"/>
        <v>8.0151777362183332E-2</v>
      </c>
      <c r="C121" s="15">
        <f t="shared" si="6"/>
        <v>4.9630536109051054E-3</v>
      </c>
      <c r="D121" s="15">
        <f t="shared" si="6"/>
        <v>0.2747130509298551</v>
      </c>
      <c r="E121" s="15">
        <f t="shared" si="6"/>
        <v>0.1409582107840022</v>
      </c>
      <c r="F121" s="15">
        <f t="shared" si="6"/>
        <v>1.0534777732397198E-3</v>
      </c>
      <c r="G121" s="15">
        <f t="shared" si="6"/>
        <v>0.28543744337599736</v>
      </c>
      <c r="H121" s="15">
        <f t="shared" si="6"/>
        <v>0.12123864755443703</v>
      </c>
      <c r="I121" s="15">
        <f t="shared" si="6"/>
        <v>0.11518591293931922</v>
      </c>
      <c r="J121" s="15">
        <f t="shared" si="6"/>
        <v>6.9795167253037527E-2</v>
      </c>
    </row>
    <row r="122" spans="1:10">
      <c r="A122" s="21" t="s">
        <v>110</v>
      </c>
      <c r="B122" s="15">
        <f t="shared" si="4"/>
        <v>1.1715958882993218</v>
      </c>
      <c r="C122" s="15">
        <f t="shared" si="6"/>
        <v>1.2434576318293391</v>
      </c>
      <c r="D122" s="15">
        <f t="shared" si="6"/>
        <v>1.2222835625355337</v>
      </c>
      <c r="E122" s="15">
        <f t="shared" si="6"/>
        <v>1.0632240155168426</v>
      </c>
      <c r="F122" s="15">
        <f t="shared" si="6"/>
        <v>1.0638504774685416</v>
      </c>
      <c r="G122" s="15">
        <f t="shared" si="6"/>
        <v>1.4081230739094086</v>
      </c>
      <c r="H122" s="15">
        <f t="shared" si="6"/>
        <v>1.5015501331290804</v>
      </c>
      <c r="I122" s="15">
        <f t="shared" si="6"/>
        <v>1.2205305872302896</v>
      </c>
      <c r="J122" s="15">
        <f t="shared" si="6"/>
        <v>1.1571300654871495</v>
      </c>
    </row>
    <row r="123" spans="1:10">
      <c r="A123" s="25" t="s">
        <v>111</v>
      </c>
      <c r="B123" s="15">
        <f t="shared" si="4"/>
        <v>0.62028647251351787</v>
      </c>
      <c r="C123" s="15">
        <f t="shared" si="6"/>
        <v>0.67667690946397596</v>
      </c>
      <c r="D123" s="15">
        <f t="shared" si="6"/>
        <v>0.74635597340210769</v>
      </c>
      <c r="E123" s="15">
        <f t="shared" si="6"/>
        <v>0.61886882624644424</v>
      </c>
      <c r="F123" s="15">
        <f t="shared" si="6"/>
        <v>0.64626809550667419</v>
      </c>
      <c r="G123" s="15">
        <f t="shared" si="6"/>
        <v>0.79614659451442393</v>
      </c>
      <c r="H123" s="15">
        <f t="shared" si="6"/>
        <v>0.63376737060947586</v>
      </c>
      <c r="I123" s="15">
        <f t="shared" si="6"/>
        <v>0.67627878258925822</v>
      </c>
      <c r="J123" s="15">
        <f t="shared" si="6"/>
        <v>0.60373431516720411</v>
      </c>
    </row>
    <row r="124" spans="1:10">
      <c r="A124" s="25" t="s">
        <v>112</v>
      </c>
      <c r="B124" s="15">
        <f t="shared" si="4"/>
        <v>0.55130941578580406</v>
      </c>
      <c r="C124" s="15">
        <f t="shared" si="6"/>
        <v>0.56678072236536303</v>
      </c>
      <c r="D124" s="15">
        <f t="shared" si="6"/>
        <v>0.4759275891334262</v>
      </c>
      <c r="E124" s="15">
        <f t="shared" si="6"/>
        <v>0.44435518927039824</v>
      </c>
      <c r="F124" s="15">
        <f t="shared" si="6"/>
        <v>0.41758238196186737</v>
      </c>
      <c r="G124" s="15">
        <f t="shared" si="6"/>
        <v>0.61197647939498456</v>
      </c>
      <c r="H124" s="15">
        <f t="shared" si="6"/>
        <v>0.86778276251960462</v>
      </c>
      <c r="I124" s="15">
        <f t="shared" si="6"/>
        <v>0.54425180464103151</v>
      </c>
      <c r="J124" s="15">
        <f t="shared" si="6"/>
        <v>0.55339575031994548</v>
      </c>
    </row>
    <row r="125" spans="1:10">
      <c r="A125" s="21" t="s">
        <v>113</v>
      </c>
      <c r="B125" s="15">
        <f t="shared" si="4"/>
        <v>3.5027380551035021</v>
      </c>
      <c r="C125" s="15">
        <f t="shared" ref="C125:J134" si="7">C14/C$111*100</f>
        <v>2.8836759494676061</v>
      </c>
      <c r="D125" s="15">
        <f t="shared" si="7"/>
        <v>4.1144335588276491</v>
      </c>
      <c r="E125" s="15">
        <f t="shared" si="7"/>
        <v>2.9795693211889804</v>
      </c>
      <c r="F125" s="15">
        <f t="shared" si="7"/>
        <v>4.4467296808448564</v>
      </c>
      <c r="G125" s="15">
        <f t="shared" si="7"/>
        <v>5.1903440990355998</v>
      </c>
      <c r="H125" s="15">
        <f t="shared" si="7"/>
        <v>5.0524856840646315</v>
      </c>
      <c r="I125" s="15">
        <f t="shared" si="7"/>
        <v>4.0942524473466166</v>
      </c>
      <c r="J125" s="15">
        <f t="shared" si="7"/>
        <v>3.3278776273095216</v>
      </c>
    </row>
    <row r="126" spans="1:10">
      <c r="A126" s="25" t="s">
        <v>114</v>
      </c>
      <c r="B126" s="15">
        <f t="shared" si="4"/>
        <v>1.8898053242374024</v>
      </c>
      <c r="C126" s="15">
        <f t="shared" si="7"/>
        <v>1.6036335224493097</v>
      </c>
      <c r="D126" s="15">
        <f t="shared" si="7"/>
        <v>2.0144525102378812</v>
      </c>
      <c r="E126" s="15">
        <f t="shared" si="7"/>
        <v>1.6322681180235852</v>
      </c>
      <c r="F126" s="15">
        <f t="shared" si="7"/>
        <v>2.3386396198403903</v>
      </c>
      <c r="G126" s="15">
        <f t="shared" si="7"/>
        <v>3.1170748258866574</v>
      </c>
      <c r="H126" s="15">
        <f t="shared" si="7"/>
        <v>2.9505781084728451</v>
      </c>
      <c r="I126" s="15">
        <f t="shared" si="7"/>
        <v>2.2501231489262135</v>
      </c>
      <c r="J126" s="15">
        <f t="shared" si="7"/>
        <v>1.7832900309611801</v>
      </c>
    </row>
    <row r="127" spans="1:10">
      <c r="A127" s="25" t="s">
        <v>115</v>
      </c>
      <c r="B127" s="15">
        <f t="shared" si="4"/>
        <v>1.1987075103368652</v>
      </c>
      <c r="C127" s="15">
        <f t="shared" si="7"/>
        <v>0.94269658300848969</v>
      </c>
      <c r="D127" s="15">
        <f t="shared" si="7"/>
        <v>1.3885615879633826</v>
      </c>
      <c r="E127" s="15">
        <f t="shared" si="7"/>
        <v>0.96789610019853634</v>
      </c>
      <c r="F127" s="15">
        <f t="shared" si="7"/>
        <v>1.2384846775709719</v>
      </c>
      <c r="G127" s="15">
        <f t="shared" si="7"/>
        <v>1.4061991695729283</v>
      </c>
      <c r="H127" s="15">
        <f t="shared" si="7"/>
        <v>1.7236021446547762</v>
      </c>
      <c r="I127" s="15">
        <f t="shared" si="7"/>
        <v>1.2598336677944153</v>
      </c>
      <c r="J127" s="15">
        <f t="shared" si="7"/>
        <v>1.1806377115583488</v>
      </c>
    </row>
    <row r="128" spans="1:10">
      <c r="A128" s="25" t="s">
        <v>116</v>
      </c>
      <c r="B128" s="15">
        <f t="shared" si="4"/>
        <v>0.41422522052923438</v>
      </c>
      <c r="C128" s="15">
        <f t="shared" si="7"/>
        <v>0.33734584400980699</v>
      </c>
      <c r="D128" s="15">
        <f t="shared" si="7"/>
        <v>0.71141946062638528</v>
      </c>
      <c r="E128" s="15">
        <f t="shared" si="7"/>
        <v>0.37940510296685892</v>
      </c>
      <c r="F128" s="15">
        <f t="shared" si="7"/>
        <v>0.86960538343349469</v>
      </c>
      <c r="G128" s="15">
        <f t="shared" si="7"/>
        <v>0.66707010357601348</v>
      </c>
      <c r="H128" s="15">
        <f t="shared" si="7"/>
        <v>0.37830543093700986</v>
      </c>
      <c r="I128" s="15">
        <f t="shared" si="7"/>
        <v>0.58429563062598866</v>
      </c>
      <c r="J128" s="15">
        <f t="shared" si="7"/>
        <v>0.36394988478999268</v>
      </c>
    </row>
    <row r="129" spans="1:10">
      <c r="A129" s="21" t="s">
        <v>138</v>
      </c>
      <c r="B129" s="15">
        <f t="shared" si="4"/>
        <v>23.169958056024122</v>
      </c>
      <c r="C129" s="15">
        <f t="shared" si="7"/>
        <v>39.804115364054162</v>
      </c>
      <c r="D129" s="15">
        <f t="shared" si="7"/>
        <v>33.346736649555467</v>
      </c>
      <c r="E129" s="15">
        <f t="shared" si="7"/>
        <v>44.008576970300908</v>
      </c>
      <c r="F129" s="15">
        <f t="shared" si="7"/>
        <v>29.011967507504004</v>
      </c>
      <c r="G129" s="15">
        <f t="shared" si="7"/>
        <v>28.093900523651783</v>
      </c>
      <c r="H129" s="15">
        <f t="shared" si="7"/>
        <v>34.175000911843014</v>
      </c>
      <c r="I129" s="15">
        <f t="shared" si="7"/>
        <v>34.470348505469858</v>
      </c>
      <c r="J129" s="15">
        <f t="shared" si="7"/>
        <v>19.829395029762289</v>
      </c>
    </row>
    <row r="130" spans="1:10">
      <c r="A130" s="25" t="s">
        <v>117</v>
      </c>
      <c r="B130" s="15">
        <f t="shared" si="4"/>
        <v>4.14279901101734</v>
      </c>
      <c r="C130" s="15">
        <f t="shared" si="7"/>
        <v>2.0372626065106756</v>
      </c>
      <c r="D130" s="15">
        <f t="shared" si="7"/>
        <v>2.9849295089936803</v>
      </c>
      <c r="E130" s="15">
        <f t="shared" si="7"/>
        <v>2.5213598082256552</v>
      </c>
      <c r="F130" s="15">
        <f t="shared" si="7"/>
        <v>3.2782607568184323</v>
      </c>
      <c r="G130" s="15">
        <f t="shared" si="7"/>
        <v>5.4156158067980282</v>
      </c>
      <c r="H130" s="15">
        <f t="shared" si="7"/>
        <v>2.2602035233614179</v>
      </c>
      <c r="I130" s="15">
        <f t="shared" si="7"/>
        <v>3.0332871384154716</v>
      </c>
      <c r="J130" s="15">
        <f t="shared" si="7"/>
        <v>4.4707871770363399</v>
      </c>
    </row>
    <row r="131" spans="1:10">
      <c r="A131" s="25" t="s">
        <v>118</v>
      </c>
      <c r="B131" s="15">
        <f t="shared" si="4"/>
        <v>0.81492445580651518</v>
      </c>
      <c r="C131" s="15">
        <f t="shared" si="7"/>
        <v>0.82046366264848392</v>
      </c>
      <c r="D131" s="15">
        <f t="shared" si="7"/>
        <v>0.75097022980644845</v>
      </c>
      <c r="E131" s="15">
        <f t="shared" si="7"/>
        <v>0.60539581421479038</v>
      </c>
      <c r="F131" s="15">
        <f t="shared" si="7"/>
        <v>0.61012570420937307</v>
      </c>
      <c r="G131" s="15">
        <f t="shared" si="7"/>
        <v>1.0035784620658537</v>
      </c>
      <c r="H131" s="15">
        <f t="shared" si="7"/>
        <v>0.88587372797899122</v>
      </c>
      <c r="I131" s="15">
        <f t="shared" si="7"/>
        <v>0.75044047119251955</v>
      </c>
      <c r="J131" s="15">
        <f t="shared" si="7"/>
        <v>0.83398687809636762</v>
      </c>
    </row>
    <row r="132" spans="1:10">
      <c r="A132" s="25" t="s">
        <v>119</v>
      </c>
      <c r="B132" s="15">
        <f t="shared" si="4"/>
        <v>0.45192001882602401</v>
      </c>
      <c r="C132" s="15">
        <f t="shared" si="7"/>
        <v>6.693032298134885E-2</v>
      </c>
      <c r="D132" s="15">
        <f t="shared" si="7"/>
        <v>0.44890123019371631</v>
      </c>
      <c r="E132" s="15">
        <f t="shared" si="7"/>
        <v>0.24416656710195511</v>
      </c>
      <c r="F132" s="15">
        <f t="shared" si="7"/>
        <v>0.13152264815138962</v>
      </c>
      <c r="G132" s="15">
        <f t="shared" si="7"/>
        <v>6.4363345074979789E-2</v>
      </c>
      <c r="H132" s="15">
        <f t="shared" si="7"/>
        <v>0.20337746653536129</v>
      </c>
      <c r="I132" s="15">
        <f t="shared" si="7"/>
        <v>0.18522992846795763</v>
      </c>
      <c r="J132" s="15">
        <f t="shared" si="7"/>
        <v>0.53075756513083161</v>
      </c>
    </row>
    <row r="133" spans="1:10">
      <c r="A133" s="25" t="s">
        <v>120</v>
      </c>
      <c r="B133" s="15">
        <f t="shared" si="4"/>
        <v>0.42537011539688596</v>
      </c>
      <c r="C133" s="15">
        <f t="shared" si="7"/>
        <v>0.19001405253179546</v>
      </c>
      <c r="D133" s="15">
        <f t="shared" si="7"/>
        <v>0.19758905102873198</v>
      </c>
      <c r="E133" s="15">
        <f t="shared" si="7"/>
        <v>0.10727568070486732</v>
      </c>
      <c r="F133" s="15">
        <f t="shared" si="7"/>
        <v>0.2780370953834983</v>
      </c>
      <c r="G133" s="15">
        <f t="shared" si="7"/>
        <v>0.14376812405335163</v>
      </c>
      <c r="H133" s="15">
        <f t="shared" si="7"/>
        <v>0.17434438487070067</v>
      </c>
      <c r="I133" s="15">
        <f t="shared" si="7"/>
        <v>0.19239772974600494</v>
      </c>
      <c r="J133" s="15">
        <f t="shared" si="7"/>
        <v>0.49424020808324259</v>
      </c>
    </row>
    <row r="134" spans="1:10">
      <c r="A134" s="25" t="s">
        <v>121</v>
      </c>
      <c r="B134" s="15">
        <f t="shared" si="4"/>
        <v>1.7147330439769997</v>
      </c>
      <c r="C134" s="15">
        <f t="shared" si="7"/>
        <v>1.4951553506680979</v>
      </c>
      <c r="D134" s="15">
        <f t="shared" si="7"/>
        <v>3.81434209767392</v>
      </c>
      <c r="E134" s="15">
        <f t="shared" si="7"/>
        <v>0.82503133110816795</v>
      </c>
      <c r="F134" s="15">
        <f t="shared" si="7"/>
        <v>0.82276614090022115</v>
      </c>
      <c r="G134" s="15">
        <f t="shared" si="7"/>
        <v>1.3670214812664188</v>
      </c>
      <c r="H134" s="15">
        <f t="shared" si="7"/>
        <v>0.6220957799905168</v>
      </c>
      <c r="I134" s="15">
        <f t="shared" si="7"/>
        <v>1.3597907263466371</v>
      </c>
      <c r="J134" s="15">
        <f t="shared" si="7"/>
        <v>1.8196592576362656</v>
      </c>
    </row>
    <row r="135" spans="1:10">
      <c r="A135" s="25" t="s">
        <v>122</v>
      </c>
      <c r="B135" s="15">
        <f t="shared" si="4"/>
        <v>0.69754515049435706</v>
      </c>
      <c r="C135" s="15">
        <f t="shared" ref="C135:J137" si="8">C24/C$111*100</f>
        <v>0.13612947047054003</v>
      </c>
      <c r="D135" s="15">
        <f t="shared" si="8"/>
        <v>0.17995599976928717</v>
      </c>
      <c r="E135" s="15">
        <f t="shared" si="8"/>
        <v>0.10231862910831538</v>
      </c>
      <c r="F135" s="15">
        <f t="shared" si="8"/>
        <v>0.16158728306461548</v>
      </c>
      <c r="G135" s="15">
        <f t="shared" si="8"/>
        <v>0.11281075427544014</v>
      </c>
      <c r="H135" s="15">
        <f t="shared" si="8"/>
        <v>0.1057737899843163</v>
      </c>
      <c r="I135" s="15">
        <f t="shared" si="8"/>
        <v>0.13553462538216471</v>
      </c>
      <c r="J135" s="15">
        <f t="shared" si="8"/>
        <v>0.86368379755781954</v>
      </c>
    </row>
    <row r="136" spans="1:10">
      <c r="A136" s="25" t="s">
        <v>123</v>
      </c>
      <c r="B136" s="15">
        <f t="shared" si="4"/>
        <v>0.42361039515462523</v>
      </c>
      <c r="C136" s="15">
        <f t="shared" si="8"/>
        <v>0.35322761556470333</v>
      </c>
      <c r="D136" s="15">
        <f t="shared" si="8"/>
        <v>0.206158384351079</v>
      </c>
      <c r="E136" s="15">
        <f t="shared" si="8"/>
        <v>0.7583017903853535</v>
      </c>
      <c r="F136" s="15">
        <f t="shared" si="8"/>
        <v>0.31604333197191592</v>
      </c>
      <c r="G136" s="15">
        <f t="shared" si="8"/>
        <v>0.32076732300954608</v>
      </c>
      <c r="H136" s="15">
        <f t="shared" si="8"/>
        <v>0.19331071962650911</v>
      </c>
      <c r="I136" s="15">
        <f t="shared" si="8"/>
        <v>0.36529642562011827</v>
      </c>
      <c r="J136" s="15">
        <f t="shared" si="8"/>
        <v>0.44084886947221724</v>
      </c>
    </row>
    <row r="137" spans="1:10">
      <c r="A137" s="25" t="s">
        <v>124</v>
      </c>
      <c r="B137" s="15">
        <f t="shared" si="4"/>
        <v>0.50303641219090445</v>
      </c>
      <c r="C137" s="15">
        <f t="shared" si="8"/>
        <v>0.8522272057582766</v>
      </c>
      <c r="D137" s="15">
        <f t="shared" si="8"/>
        <v>0.41050402511473838</v>
      </c>
      <c r="E137" s="15">
        <f t="shared" si="8"/>
        <v>0.59649854211841513</v>
      </c>
      <c r="F137" s="15">
        <f t="shared" si="8"/>
        <v>1.04893971513961</v>
      </c>
      <c r="G137" s="15">
        <f t="shared" si="8"/>
        <v>0.22509680736820381</v>
      </c>
      <c r="H137" s="15">
        <f t="shared" si="8"/>
        <v>0.55250392092497358</v>
      </c>
      <c r="I137" s="15">
        <f t="shared" si="8"/>
        <v>0.68000429632344084</v>
      </c>
      <c r="J137" s="15">
        <f t="shared" si="8"/>
        <v>0.45072208082212095</v>
      </c>
    </row>
    <row r="138" spans="1:10">
      <c r="A138" s="25" t="s">
        <v>125</v>
      </c>
      <c r="B138" s="15">
        <f t="shared" si="4"/>
        <v>0.65223483973671004</v>
      </c>
      <c r="C138" s="15">
        <f t="shared" ref="C138:I138" si="9">C27/C$111*100</f>
        <v>0.86754177118621245</v>
      </c>
      <c r="D138" s="15">
        <f t="shared" si="9"/>
        <v>0.43126817893427161</v>
      </c>
      <c r="E138" s="15">
        <f t="shared" si="9"/>
        <v>0.75194659603079983</v>
      </c>
      <c r="F138" s="15">
        <f t="shared" si="9"/>
        <v>0.67301022359660556</v>
      </c>
      <c r="G138" s="15">
        <f t="shared" si="9"/>
        <v>0.48062628333164265</v>
      </c>
      <c r="H138" s="15">
        <f t="shared" si="9"/>
        <v>0.56490498595761751</v>
      </c>
      <c r="I138" s="15">
        <f t="shared" si="9"/>
        <v>0.64436136960342449</v>
      </c>
      <c r="J138" s="15">
        <f t="shared" ref="C138:J153" si="10">J27/J$111*100</f>
        <v>0.65456235428882192</v>
      </c>
    </row>
    <row r="139" spans="1:10">
      <c r="A139" s="25" t="s">
        <v>126</v>
      </c>
      <c r="B139" s="15">
        <f t="shared" si="4"/>
        <v>0.16091498294413525</v>
      </c>
      <c r="C139" s="15">
        <f t="shared" si="10"/>
        <v>6.8206536767010148E-2</v>
      </c>
      <c r="D139" s="15">
        <f t="shared" si="10"/>
        <v>8.1079076819129389E-2</v>
      </c>
      <c r="E139" s="15">
        <f t="shared" si="10"/>
        <v>4.003772443368863E-2</v>
      </c>
      <c r="F139" s="15">
        <f t="shared" si="10"/>
        <v>0.33719392418849797</v>
      </c>
      <c r="G139" s="15">
        <f t="shared" si="10"/>
        <v>2.9733067018333061E-3</v>
      </c>
      <c r="H139" s="15">
        <f t="shared" si="10"/>
        <v>0.64383411751832809</v>
      </c>
      <c r="I139" s="15">
        <f t="shared" si="10"/>
        <v>0.21523011801163885</v>
      </c>
      <c r="J139" s="15">
        <f t="shared" si="10"/>
        <v>0.14485862340641506</v>
      </c>
    </row>
    <row r="140" spans="1:10">
      <c r="A140" s="25" t="s">
        <v>127</v>
      </c>
      <c r="B140" s="15">
        <f t="shared" si="4"/>
        <v>1.1592679046812235</v>
      </c>
      <c r="C140" s="15">
        <f t="shared" si="10"/>
        <v>0.29282016304340119</v>
      </c>
      <c r="D140" s="15">
        <f t="shared" si="10"/>
        <v>0.57084943516557762</v>
      </c>
      <c r="E140" s="15">
        <f t="shared" si="10"/>
        <v>0.16866685816985655</v>
      </c>
      <c r="F140" s="15">
        <f t="shared" si="10"/>
        <v>1.3302182805946152</v>
      </c>
      <c r="G140" s="15">
        <f t="shared" si="10"/>
        <v>0.31202230329827163</v>
      </c>
      <c r="H140" s="15">
        <f t="shared" si="10"/>
        <v>1.0292883977094502</v>
      </c>
      <c r="I140" s="15">
        <f t="shared" si="10"/>
        <v>0.69956869008540579</v>
      </c>
      <c r="J140" s="15">
        <f t="shared" si="10"/>
        <v>1.2951618108564493</v>
      </c>
    </row>
    <row r="141" spans="1:10">
      <c r="A141" s="25" t="s">
        <v>128</v>
      </c>
      <c r="B141" s="15">
        <f t="shared" si="4"/>
        <v>1.1678577255248017</v>
      </c>
      <c r="C141" s="15">
        <f t="shared" si="10"/>
        <v>2.9935721365662191</v>
      </c>
      <c r="D141" s="15">
        <f t="shared" si="10"/>
        <v>1.018102716643458</v>
      </c>
      <c r="E141" s="15">
        <f t="shared" si="10"/>
        <v>1.4080568611949291</v>
      </c>
      <c r="F141" s="15">
        <f t="shared" si="10"/>
        <v>1.6353216510751956</v>
      </c>
      <c r="G141" s="15">
        <f t="shared" si="10"/>
        <v>0.9121055558859229</v>
      </c>
      <c r="H141" s="15">
        <f t="shared" si="10"/>
        <v>1.6470073312178577</v>
      </c>
      <c r="I141" s="15">
        <f t="shared" si="10"/>
        <v>1.6351083699657363</v>
      </c>
      <c r="J141" s="15">
        <f t="shared" si="10"/>
        <v>1.0297315046832063</v>
      </c>
    </row>
    <row r="142" spans="1:10">
      <c r="A142" s="25" t="s">
        <v>129</v>
      </c>
      <c r="B142" s="15">
        <f t="shared" si="4"/>
        <v>1.0708394770270511</v>
      </c>
      <c r="C142" s="15">
        <f t="shared" si="10"/>
        <v>0.90894781845433492</v>
      </c>
      <c r="D142" s="15">
        <f t="shared" si="10"/>
        <v>1.2756771009286192</v>
      </c>
      <c r="E142" s="15">
        <f t="shared" si="10"/>
        <v>0.85985779617112257</v>
      </c>
      <c r="F142" s="15">
        <f t="shared" si="10"/>
        <v>2.1698400658666719</v>
      </c>
      <c r="G142" s="15">
        <f t="shared" si="10"/>
        <v>0.72741073958380698</v>
      </c>
      <c r="H142" s="15">
        <f t="shared" si="10"/>
        <v>0.70146259619943829</v>
      </c>
      <c r="I142" s="15">
        <f t="shared" si="10"/>
        <v>1.2344086705558706</v>
      </c>
      <c r="J142" s="15">
        <f t="shared" si="10"/>
        <v>1.022485997332494</v>
      </c>
    </row>
    <row r="143" spans="1:10">
      <c r="A143" s="25" t="s">
        <v>130</v>
      </c>
      <c r="B143" s="15">
        <f t="shared" si="4"/>
        <v>0.40400492443294012</v>
      </c>
      <c r="C143" s="15">
        <f t="shared" si="10"/>
        <v>0.31962065254228877</v>
      </c>
      <c r="D143" s="15">
        <f t="shared" si="10"/>
        <v>1.8340021258538435</v>
      </c>
      <c r="E143" s="15">
        <f t="shared" si="10"/>
        <v>0.61619964461753163</v>
      </c>
      <c r="F143" s="15">
        <f t="shared" si="10"/>
        <v>1.39059066067643</v>
      </c>
      <c r="G143" s="15">
        <f t="shared" si="10"/>
        <v>0.36239361683521232</v>
      </c>
      <c r="H143" s="15">
        <f t="shared" si="10"/>
        <v>2.8303607250975672E-2</v>
      </c>
      <c r="I143" s="15">
        <f t="shared" si="10"/>
        <v>0.82041912683108453</v>
      </c>
      <c r="J143" s="15">
        <f t="shared" si="10"/>
        <v>0.28090670987436417</v>
      </c>
    </row>
    <row r="144" spans="1:10">
      <c r="A144" s="25" t="s">
        <v>131</v>
      </c>
      <c r="B144" s="15">
        <f t="shared" si="4"/>
        <v>1.8348215231084573</v>
      </c>
      <c r="C144" s="15">
        <f t="shared" si="10"/>
        <v>3.8389928688009687</v>
      </c>
      <c r="D144" s="15">
        <f t="shared" si="10"/>
        <v>3.0315664576518375</v>
      </c>
      <c r="E144" s="15">
        <f t="shared" si="10"/>
        <v>1.6410382862328696</v>
      </c>
      <c r="F144" s="15">
        <f t="shared" si="10"/>
        <v>3.6392794860325055</v>
      </c>
      <c r="G144" s="15">
        <f t="shared" si="10"/>
        <v>1.9380712684126389</v>
      </c>
      <c r="H144" s="15">
        <f t="shared" si="10"/>
        <v>2.1993653572600942</v>
      </c>
      <c r="I144" s="15">
        <f t="shared" si="10"/>
        <v>2.820170323516205</v>
      </c>
      <c r="J144" s="15">
        <f t="shared" si="10"/>
        <v>1.5435378028388607</v>
      </c>
    </row>
    <row r="145" spans="1:10">
      <c r="A145" s="25" t="s">
        <v>132</v>
      </c>
      <c r="B145" s="15">
        <f t="shared" si="4"/>
        <v>0.53664508043363091</v>
      </c>
      <c r="C145" s="15">
        <f t="shared" si="10"/>
        <v>0.55359317991352941</v>
      </c>
      <c r="D145" s="15">
        <f t="shared" si="10"/>
        <v>2.0273065102214018</v>
      </c>
      <c r="E145" s="15">
        <f t="shared" si="10"/>
        <v>0.82287056502761968</v>
      </c>
      <c r="F145" s="15">
        <f t="shared" si="10"/>
        <v>2.0538764740585149</v>
      </c>
      <c r="G145" s="15">
        <f t="shared" si="10"/>
        <v>0.61197647939498456</v>
      </c>
      <c r="H145" s="15">
        <f t="shared" si="10"/>
        <v>1.1369588211693475</v>
      </c>
      <c r="I145" s="15">
        <f t="shared" si="10"/>
        <v>1.2923175331608849</v>
      </c>
      <c r="J145" s="15">
        <f t="shared" si="10"/>
        <v>0.31325709513892153</v>
      </c>
    </row>
    <row r="146" spans="1:10">
      <c r="A146" s="25" t="s">
        <v>133</v>
      </c>
      <c r="B146" s="15">
        <f t="shared" ref="B146:B177" si="11">B35/B$111*100</f>
        <v>1.5554783620523986</v>
      </c>
      <c r="C146" s="15">
        <f t="shared" si="10"/>
        <v>10.406105406750605</v>
      </c>
      <c r="D146" s="15">
        <f t="shared" si="10"/>
        <v>0.43357530713644188</v>
      </c>
      <c r="E146" s="15">
        <f t="shared" si="10"/>
        <v>9.7515373215143661</v>
      </c>
      <c r="F146" s="15">
        <f t="shared" si="10"/>
        <v>1.1500735813706233</v>
      </c>
      <c r="G146" s="15">
        <f t="shared" si="10"/>
        <v>3.9282628543044735</v>
      </c>
      <c r="H146" s="15">
        <f t="shared" si="10"/>
        <v>8.6334755808440029</v>
      </c>
      <c r="I146" s="15">
        <f t="shared" si="10"/>
        <v>5.4153936920298618</v>
      </c>
      <c r="J146" s="15">
        <f t="shared" si="10"/>
        <v>0.41443013955877628</v>
      </c>
    </row>
    <row r="147" spans="1:10">
      <c r="A147" s="25" t="s">
        <v>134</v>
      </c>
      <c r="B147" s="15">
        <f t="shared" si="11"/>
        <v>0.97063981340204919</v>
      </c>
      <c r="C147" s="15">
        <f t="shared" si="10"/>
        <v>2.6216267188118163</v>
      </c>
      <c r="D147" s="15">
        <f t="shared" si="10"/>
        <v>1.8630060232525565</v>
      </c>
      <c r="E147" s="15">
        <f t="shared" si="10"/>
        <v>3.8540440643755765</v>
      </c>
      <c r="F147" s="15">
        <f t="shared" si="10"/>
        <v>2.8255894613325037</v>
      </c>
      <c r="G147" s="15">
        <f t="shared" si="10"/>
        <v>1.5947417945480051</v>
      </c>
      <c r="H147" s="15">
        <f t="shared" si="10"/>
        <v>3.5815734763103189</v>
      </c>
      <c r="I147" s="15">
        <f t="shared" si="10"/>
        <v>2.8028499526467598</v>
      </c>
      <c r="J147" s="15">
        <f t="shared" si="10"/>
        <v>0.42901132057389829</v>
      </c>
    </row>
    <row r="148" spans="1:10">
      <c r="A148" s="25" t="s">
        <v>135</v>
      </c>
      <c r="B148" s="15">
        <f t="shared" si="11"/>
        <v>2.6864863526735867</v>
      </c>
      <c r="C148" s="15">
        <f t="shared" si="10"/>
        <v>2.065906515922185</v>
      </c>
      <c r="D148" s="15">
        <f t="shared" si="10"/>
        <v>10.793899293853976</v>
      </c>
      <c r="E148" s="15">
        <f t="shared" si="10"/>
        <v>14.087940637400573</v>
      </c>
      <c r="F148" s="15">
        <f t="shared" si="10"/>
        <v>3.4144024998217191</v>
      </c>
      <c r="G148" s="15">
        <f t="shared" si="10"/>
        <v>6.1257114073535126</v>
      </c>
      <c r="H148" s="15">
        <f t="shared" si="10"/>
        <v>6.5657074078126705</v>
      </c>
      <c r="I148" s="15">
        <f t="shared" si="10"/>
        <v>6.8206749018675712</v>
      </c>
      <c r="J148" s="15">
        <f t="shared" si="10"/>
        <v>1.4643588985102787</v>
      </c>
    </row>
    <row r="149" spans="1:10">
      <c r="A149" s="25" t="s">
        <v>136</v>
      </c>
      <c r="B149" s="15">
        <f t="shared" si="11"/>
        <v>0.79878871595798817</v>
      </c>
      <c r="C149" s="15">
        <f t="shared" si="10"/>
        <v>1.8351954237809678</v>
      </c>
      <c r="D149" s="15">
        <f t="shared" si="10"/>
        <v>0.67582376836432845</v>
      </c>
      <c r="E149" s="15">
        <f t="shared" si="10"/>
        <v>0.81994717562452502</v>
      </c>
      <c r="F149" s="15">
        <f t="shared" si="10"/>
        <v>0.97730322655930923</v>
      </c>
      <c r="G149" s="15">
        <f t="shared" si="10"/>
        <v>0.74052826915071868</v>
      </c>
      <c r="H149" s="15">
        <f t="shared" si="10"/>
        <v>0.52668052668052667</v>
      </c>
      <c r="I149" s="15">
        <f t="shared" si="10"/>
        <v>0.94549616980150863</v>
      </c>
      <c r="J149" s="15">
        <f t="shared" si="10"/>
        <v>0.75541981661073454</v>
      </c>
    </row>
    <row r="150" spans="1:10">
      <c r="A150" s="25" t="s">
        <v>137</v>
      </c>
      <c r="B150" s="15">
        <f t="shared" si="11"/>
        <v>0.99803975118549959</v>
      </c>
      <c r="C150" s="15">
        <f t="shared" si="10"/>
        <v>7.0805758843807034</v>
      </c>
      <c r="D150" s="15">
        <f t="shared" si="10"/>
        <v>0.31723012779842291</v>
      </c>
      <c r="E150" s="15">
        <f t="shared" si="10"/>
        <v>3.4260852765399274</v>
      </c>
      <c r="F150" s="15">
        <f t="shared" si="10"/>
        <v>0.76798529669175564</v>
      </c>
      <c r="G150" s="15">
        <f t="shared" si="10"/>
        <v>1.7040545409389354</v>
      </c>
      <c r="H150" s="15">
        <f t="shared" si="10"/>
        <v>1.918955392639603</v>
      </c>
      <c r="I150" s="15">
        <f t="shared" si="10"/>
        <v>2.4223682458995928</v>
      </c>
      <c r="J150" s="15">
        <f t="shared" si="10"/>
        <v>0.57698712225386417</v>
      </c>
    </row>
    <row r="151" spans="1:10">
      <c r="A151" s="22" t="s">
        <v>139</v>
      </c>
      <c r="B151" s="15">
        <f t="shared" si="11"/>
        <v>5.5043204114524187</v>
      </c>
      <c r="C151" s="15">
        <f t="shared" si="10"/>
        <v>4.6586057222590123</v>
      </c>
      <c r="D151" s="15">
        <f t="shared" si="10"/>
        <v>4.3716783533696431</v>
      </c>
      <c r="E151" s="15">
        <f t="shared" si="10"/>
        <v>3.8467991428113857</v>
      </c>
      <c r="F151" s="15">
        <f t="shared" si="10"/>
        <v>6.6532793952713432</v>
      </c>
      <c r="G151" s="15">
        <f t="shared" si="10"/>
        <v>5.494320984199498</v>
      </c>
      <c r="H151" s="15">
        <f t="shared" si="10"/>
        <v>4.4600065652697234</v>
      </c>
      <c r="I151" s="15">
        <f t="shared" si="10"/>
        <v>5.0922326088770493</v>
      </c>
      <c r="J151" s="15">
        <f t="shared" si="10"/>
        <v>5.6261396780534483</v>
      </c>
    </row>
    <row r="152" spans="1:10">
      <c r="A152" s="23" t="s">
        <v>196</v>
      </c>
      <c r="B152" s="15">
        <f t="shared" si="11"/>
        <v>1.9930074483887474</v>
      </c>
      <c r="C152" s="15">
        <f t="shared" si="10"/>
        <v>1.7838632692910348</v>
      </c>
      <c r="D152" s="15">
        <f t="shared" si="10"/>
        <v>1.5264948954788526</v>
      </c>
      <c r="E152" s="15">
        <f t="shared" si="10"/>
        <v>1.5646488500911333</v>
      </c>
      <c r="F152" s="15">
        <f t="shared" si="10"/>
        <v>2.0990139448042475</v>
      </c>
      <c r="G152" s="15">
        <f t="shared" si="10"/>
        <v>2.4183477509558307</v>
      </c>
      <c r="H152" s="15">
        <f t="shared" si="10"/>
        <v>1.8457161615056352</v>
      </c>
      <c r="I152" s="15">
        <f t="shared" si="10"/>
        <v>1.885262455906584</v>
      </c>
      <c r="J152" s="15">
        <f t="shared" si="10"/>
        <v>2.0248584662594111</v>
      </c>
    </row>
    <row r="153" spans="1:10">
      <c r="A153" s="23" t="s">
        <v>197</v>
      </c>
      <c r="B153" s="15">
        <f t="shared" si="11"/>
        <v>0.15022741650102597</v>
      </c>
      <c r="C153" s="15">
        <f t="shared" si="10"/>
        <v>7.4587605695316722E-2</v>
      </c>
      <c r="D153" s="15">
        <f t="shared" si="10"/>
        <v>5.4547102494170385E-2</v>
      </c>
      <c r="E153" s="15">
        <f t="shared" si="10"/>
        <v>4.0164828320779708E-2</v>
      </c>
      <c r="F153" s="15">
        <f t="shared" si="10"/>
        <v>0.10818406363654046</v>
      </c>
      <c r="G153" s="15">
        <f t="shared" si="10"/>
        <v>5.9116333248215143E-2</v>
      </c>
      <c r="H153" s="15">
        <f t="shared" si="10"/>
        <v>3.1950979319400372E-2</v>
      </c>
      <c r="I153" s="15">
        <f t="shared" si="10"/>
        <v>6.6776021024969434E-2</v>
      </c>
      <c r="J153" s="15">
        <f t="shared" si="10"/>
        <v>0.1748968867697229</v>
      </c>
    </row>
    <row r="154" spans="1:10">
      <c r="A154" s="23" t="s">
        <v>198</v>
      </c>
      <c r="B154" s="15">
        <f t="shared" si="11"/>
        <v>0.44200792232018221</v>
      </c>
      <c r="C154" s="15">
        <f t="shared" ref="C154:J169" si="12">C43/C$111*100</f>
        <v>0.40555238077681721</v>
      </c>
      <c r="D154" s="15">
        <f t="shared" si="12"/>
        <v>0.20582879460791181</v>
      </c>
      <c r="E154" s="15">
        <f t="shared" si="12"/>
        <v>0.18696981791097136</v>
      </c>
      <c r="F154" s="15">
        <f t="shared" si="12"/>
        <v>0.50388652261573674</v>
      </c>
      <c r="G154" s="15">
        <f t="shared" si="12"/>
        <v>0.25273106965583103</v>
      </c>
      <c r="H154" s="15">
        <f t="shared" si="12"/>
        <v>0.2319728635518109</v>
      </c>
      <c r="I154" s="15">
        <f t="shared" si="12"/>
        <v>0.32316108315281294</v>
      </c>
      <c r="J154" s="15">
        <f t="shared" si="12"/>
        <v>0.47714081073556197</v>
      </c>
    </row>
    <row r="155" spans="1:10">
      <c r="A155" s="23" t="s">
        <v>199</v>
      </c>
      <c r="B155" s="15">
        <f t="shared" si="11"/>
        <v>2.0232259211364969</v>
      </c>
      <c r="C155" s="15">
        <f t="shared" si="12"/>
        <v>1.7852812846084365</v>
      </c>
      <c r="D155" s="15">
        <f t="shared" si="12"/>
        <v>1.6968927926962913</v>
      </c>
      <c r="E155" s="15">
        <f t="shared" si="12"/>
        <v>1.4439001573546122</v>
      </c>
      <c r="F155" s="15">
        <f t="shared" si="12"/>
        <v>2.3944739418220951</v>
      </c>
      <c r="G155" s="15">
        <f t="shared" si="12"/>
        <v>1.8383780437041104</v>
      </c>
      <c r="H155" s="15">
        <f t="shared" si="12"/>
        <v>1.7065324433745488</v>
      </c>
      <c r="I155" s="15">
        <f t="shared" si="12"/>
        <v>1.8737155419936207</v>
      </c>
      <c r="J155" s="15">
        <f t="shared" si="12"/>
        <v>2.067423406775728</v>
      </c>
    </row>
    <row r="156" spans="1:10">
      <c r="A156" s="23" t="s">
        <v>200</v>
      </c>
      <c r="B156" s="15">
        <f t="shared" si="11"/>
        <v>0.81671897277673011</v>
      </c>
      <c r="C156" s="15">
        <f t="shared" si="12"/>
        <v>0.5552947982944112</v>
      </c>
      <c r="D156" s="15">
        <f t="shared" si="12"/>
        <v>0.80255102461211403</v>
      </c>
      <c r="E156" s="15">
        <f t="shared" si="12"/>
        <v>0.53243818302451329</v>
      </c>
      <c r="F156" s="15">
        <f t="shared" si="12"/>
        <v>1.4264899417183681</v>
      </c>
      <c r="G156" s="15">
        <f t="shared" si="12"/>
        <v>0.85561272855109016</v>
      </c>
      <c r="H156" s="15">
        <f t="shared" si="12"/>
        <v>0.55571360834518724</v>
      </c>
      <c r="I156" s="15">
        <f t="shared" si="12"/>
        <v>0.85575704073075842</v>
      </c>
      <c r="J156" s="15">
        <f t="shared" si="12"/>
        <v>0.80517874086993624</v>
      </c>
    </row>
    <row r="157" spans="1:10">
      <c r="A157" s="23" t="s">
        <v>201</v>
      </c>
      <c r="B157" s="15">
        <f t="shared" si="11"/>
        <v>6.3712808884340347E-2</v>
      </c>
      <c r="C157" s="15">
        <f t="shared" si="12"/>
        <v>3.7861008974618943E-2</v>
      </c>
      <c r="D157" s="15">
        <f t="shared" si="12"/>
        <v>6.6082743505022121E-2</v>
      </c>
      <c r="E157" s="15">
        <f t="shared" si="12"/>
        <v>6.7110852384087608E-2</v>
      </c>
      <c r="F157" s="15">
        <f t="shared" si="12"/>
        <v>9.1166345761129586E-2</v>
      </c>
      <c r="G157" s="15">
        <f t="shared" si="12"/>
        <v>6.4888046257656262E-2</v>
      </c>
      <c r="H157" s="15">
        <f t="shared" si="12"/>
        <v>7.8491446912499541E-2</v>
      </c>
      <c r="I157" s="15">
        <f t="shared" si="12"/>
        <v>7.0370814979005311E-2</v>
      </c>
      <c r="J157" s="15">
        <f t="shared" si="12"/>
        <v>6.1744603530024061E-2</v>
      </c>
    </row>
    <row r="158" spans="1:10">
      <c r="A158" s="23" t="s">
        <v>202</v>
      </c>
      <c r="B158" s="15">
        <f t="shared" si="11"/>
        <v>1.5419921444895355E-2</v>
      </c>
      <c r="C158" s="15">
        <f t="shared" si="12"/>
        <v>1.6165374618376627E-2</v>
      </c>
      <c r="D158" s="15">
        <f t="shared" si="12"/>
        <v>1.9280999975280769E-2</v>
      </c>
      <c r="E158" s="15">
        <f t="shared" si="12"/>
        <v>1.1566453725287825E-2</v>
      </c>
      <c r="F158" s="15">
        <f t="shared" si="12"/>
        <v>3.0064634913225849E-2</v>
      </c>
      <c r="G158" s="15">
        <f t="shared" si="12"/>
        <v>5.2470118267646578E-3</v>
      </c>
      <c r="H158" s="15">
        <f t="shared" si="12"/>
        <v>9.6290622606412073E-3</v>
      </c>
      <c r="I158" s="15">
        <f t="shared" si="12"/>
        <v>1.7189651089298819E-2</v>
      </c>
      <c r="J158" s="15">
        <f t="shared" si="12"/>
        <v>1.4896763113064114E-2</v>
      </c>
    </row>
    <row r="159" spans="1:10">
      <c r="A159" s="22" t="s">
        <v>140</v>
      </c>
      <c r="B159" s="15">
        <f t="shared" si="11"/>
        <v>24.991323187336537</v>
      </c>
      <c r="C159" s="15">
        <f t="shared" si="12"/>
        <v>19.598106098742079</v>
      </c>
      <c r="D159" s="15">
        <f t="shared" si="12"/>
        <v>21.03606535764607</v>
      </c>
      <c r="E159" s="15">
        <f t="shared" si="12"/>
        <v>18.783158226544884</v>
      </c>
      <c r="F159" s="15">
        <f t="shared" si="12"/>
        <v>16.860020356432049</v>
      </c>
      <c r="G159" s="15">
        <f t="shared" si="12"/>
        <v>21.522717812205951</v>
      </c>
      <c r="H159" s="15">
        <f t="shared" si="12"/>
        <v>21.138855454644929</v>
      </c>
      <c r="I159" s="15">
        <f t="shared" si="12"/>
        <v>19.382213961700412</v>
      </c>
      <c r="J159" s="15">
        <f t="shared" si="12"/>
        <v>26.649459069742548</v>
      </c>
    </row>
    <row r="160" spans="1:10">
      <c r="A160" s="24" t="s">
        <v>203</v>
      </c>
      <c r="B160" s="15">
        <f t="shared" si="11"/>
        <v>9.5842864737065483</v>
      </c>
      <c r="C160" s="15">
        <f t="shared" si="12"/>
        <v>5.6197365043937211</v>
      </c>
      <c r="D160" s="15">
        <f t="shared" si="12"/>
        <v>7.4233497853546799</v>
      </c>
      <c r="E160" s="15">
        <f t="shared" si="12"/>
        <v>5.940200163201391</v>
      </c>
      <c r="F160" s="15">
        <f t="shared" si="12"/>
        <v>4.909530570304244</v>
      </c>
      <c r="G160" s="15">
        <f t="shared" si="12"/>
        <v>7.0895874799301799</v>
      </c>
      <c r="H160" s="15">
        <f t="shared" si="12"/>
        <v>6.6911770069664813</v>
      </c>
      <c r="I160" s="15">
        <f t="shared" si="12"/>
        <v>6.0652670790294749</v>
      </c>
      <c r="J160" s="15">
        <f t="shared" si="12"/>
        <v>10.624560801496091</v>
      </c>
    </row>
    <row r="161" spans="1:10">
      <c r="A161" s="24" t="s">
        <v>210</v>
      </c>
      <c r="B161" s="15">
        <f t="shared" si="11"/>
        <v>3.1787109243929739</v>
      </c>
      <c r="C161" s="15">
        <f t="shared" si="12"/>
        <v>5.151224243524279</v>
      </c>
      <c r="D161" s="15">
        <f t="shared" si="12"/>
        <v>4.1984789433352834</v>
      </c>
      <c r="E161" s="15">
        <f t="shared" si="12"/>
        <v>3.8037109250875112</v>
      </c>
      <c r="F161" s="15">
        <f t="shared" si="12"/>
        <v>3.3187791327122675</v>
      </c>
      <c r="G161" s="15">
        <f t="shared" si="12"/>
        <v>4.6233170209565655</v>
      </c>
      <c r="H161" s="15">
        <f t="shared" si="12"/>
        <v>3.7910785279206336</v>
      </c>
      <c r="I161" s="15">
        <f t="shared" si="12"/>
        <v>4.0327705774175913</v>
      </c>
      <c r="J161" s="15">
        <f t="shared" si="12"/>
        <v>2.9262382233938693</v>
      </c>
    </row>
    <row r="162" spans="1:10">
      <c r="A162" s="24" t="s">
        <v>205</v>
      </c>
      <c r="B162" s="15">
        <f t="shared" si="11"/>
        <v>2.6999775411975859</v>
      </c>
      <c r="C162" s="15">
        <f t="shared" si="12"/>
        <v>1.3563316510944952</v>
      </c>
      <c r="D162" s="15">
        <f t="shared" si="12"/>
        <v>1.564727305686247</v>
      </c>
      <c r="E162" s="15">
        <f t="shared" si="12"/>
        <v>1.7489494863731925</v>
      </c>
      <c r="F162" s="15">
        <f t="shared" si="12"/>
        <v>1.3050158507886496</v>
      </c>
      <c r="G162" s="15">
        <f t="shared" si="12"/>
        <v>1.5363250628766918</v>
      </c>
      <c r="H162" s="15">
        <f t="shared" si="12"/>
        <v>1.581646423751687</v>
      </c>
      <c r="I162" s="15">
        <f t="shared" si="12"/>
        <v>1.4934517015466982</v>
      </c>
      <c r="J162" s="15">
        <f t="shared" si="12"/>
        <v>3.0566444748047301</v>
      </c>
    </row>
    <row r="163" spans="1:10">
      <c r="A163" s="24" t="s">
        <v>211</v>
      </c>
      <c r="B163" s="15">
        <f t="shared" si="11"/>
        <v>1.1443301664665524</v>
      </c>
      <c r="C163" s="15">
        <f t="shared" si="12"/>
        <v>1.1559660867456691</v>
      </c>
      <c r="D163" s="15">
        <f t="shared" si="12"/>
        <v>0.9465817423761772</v>
      </c>
      <c r="E163" s="15">
        <f t="shared" si="12"/>
        <v>0.64962796692248448</v>
      </c>
      <c r="F163" s="15">
        <f t="shared" si="12"/>
        <v>0.77244231804007757</v>
      </c>
      <c r="G163" s="15">
        <f t="shared" si="12"/>
        <v>0.8977637235594329</v>
      </c>
      <c r="H163" s="15">
        <f t="shared" si="12"/>
        <v>1.0910019331071963</v>
      </c>
      <c r="I163" s="15">
        <f t="shared" si="12"/>
        <v>0.89651982550652287</v>
      </c>
      <c r="J163" s="15">
        <f t="shared" si="12"/>
        <v>1.2175865788214915</v>
      </c>
    </row>
    <row r="164" spans="1:10">
      <c r="A164" s="24" t="s">
        <v>209</v>
      </c>
      <c r="B164" s="15">
        <f t="shared" si="11"/>
        <v>2.6765991109734264</v>
      </c>
      <c r="C164" s="15">
        <f t="shared" si="12"/>
        <v>1.4117760500048921</v>
      </c>
      <c r="D164" s="15">
        <f t="shared" si="12"/>
        <v>1.6448176132758747</v>
      </c>
      <c r="E164" s="15">
        <f t="shared" si="12"/>
        <v>1.3699256950676066</v>
      </c>
      <c r="F164" s="15">
        <f t="shared" si="12"/>
        <v>1.4992609448236964</v>
      </c>
      <c r="G164" s="15">
        <f t="shared" si="12"/>
        <v>1.5263557404058388</v>
      </c>
      <c r="H164" s="15">
        <f t="shared" si="12"/>
        <v>1.7733522996680893</v>
      </c>
      <c r="I164" s="15">
        <f t="shared" si="12"/>
        <v>1.5271991914545864</v>
      </c>
      <c r="J164" s="15">
        <f t="shared" si="12"/>
        <v>3.0163787752877065</v>
      </c>
    </row>
    <row r="165" spans="1:10">
      <c r="A165" s="24" t="s">
        <v>204</v>
      </c>
      <c r="B165" s="15">
        <f t="shared" si="11"/>
        <v>1.8750266567790936</v>
      </c>
      <c r="C165" s="15">
        <f t="shared" si="12"/>
        <v>1.6709892500258787</v>
      </c>
      <c r="D165" s="15">
        <f t="shared" si="12"/>
        <v>1.7321588952151807</v>
      </c>
      <c r="E165" s="15">
        <f t="shared" si="12"/>
        <v>1.5722750833165982</v>
      </c>
      <c r="F165" s="15">
        <f t="shared" si="12"/>
        <v>1.5743820137308673</v>
      </c>
      <c r="G165" s="15">
        <f t="shared" si="12"/>
        <v>1.698632628717945</v>
      </c>
      <c r="H165" s="15">
        <f t="shared" si="12"/>
        <v>2.4507422402159245</v>
      </c>
      <c r="I165" s="15">
        <f t="shared" si="12"/>
        <v>1.7560677398615374</v>
      </c>
      <c r="J165" s="15">
        <f t="shared" si="12"/>
        <v>1.9101926770397859</v>
      </c>
    </row>
    <row r="166" spans="1:10">
      <c r="A166" s="24" t="s">
        <v>206</v>
      </c>
      <c r="B166" s="15">
        <f t="shared" si="11"/>
        <v>1.438799962260463</v>
      </c>
      <c r="C166" s="15">
        <f t="shared" si="12"/>
        <v>1.0442264797344341</v>
      </c>
      <c r="D166" s="15">
        <f t="shared" si="12"/>
        <v>1.1074215370417673</v>
      </c>
      <c r="E166" s="15">
        <f t="shared" si="12"/>
        <v>1.0442855363402723</v>
      </c>
      <c r="F166" s="15">
        <f t="shared" si="12"/>
        <v>1.3013691969582046</v>
      </c>
      <c r="G166" s="15">
        <f t="shared" si="12"/>
        <v>1.3246955858638505</v>
      </c>
      <c r="H166" s="15">
        <f t="shared" si="12"/>
        <v>1.2134077397235292</v>
      </c>
      <c r="I166" s="15">
        <f t="shared" si="12"/>
        <v>1.1819246788269469</v>
      </c>
      <c r="J166" s="15">
        <f t="shared" si="12"/>
        <v>1.5147361060634077</v>
      </c>
    </row>
    <row r="167" spans="1:10">
      <c r="A167" s="24" t="s">
        <v>207</v>
      </c>
      <c r="B167" s="15">
        <f t="shared" si="11"/>
        <v>2.3821094313349707</v>
      </c>
      <c r="C167" s="15">
        <f t="shared" si="12"/>
        <v>2.1816165658221442</v>
      </c>
      <c r="D167" s="15">
        <f t="shared" si="12"/>
        <v>2.4130913045986011</v>
      </c>
      <c r="E167" s="15">
        <f t="shared" si="12"/>
        <v>2.6428711242847229</v>
      </c>
      <c r="F167" s="15">
        <f t="shared" si="12"/>
        <v>2.1708935436399117</v>
      </c>
      <c r="G167" s="15">
        <f t="shared" si="12"/>
        <v>2.8113489367805036</v>
      </c>
      <c r="H167" s="15">
        <f t="shared" si="12"/>
        <v>2.5356530619688513</v>
      </c>
      <c r="I167" s="15">
        <f t="shared" si="12"/>
        <v>2.419710277036609</v>
      </c>
      <c r="J167" s="15">
        <f t="shared" si="12"/>
        <v>2.3709940636431197</v>
      </c>
    </row>
    <row r="168" spans="1:10">
      <c r="A168" s="24" t="s">
        <v>208</v>
      </c>
      <c r="B168" s="15">
        <f t="shared" si="11"/>
        <v>1.1482920224922073E-2</v>
      </c>
      <c r="C168" s="15">
        <f t="shared" si="12"/>
        <v>6.2392673965664183E-3</v>
      </c>
      <c r="D168" s="15">
        <f t="shared" si="12"/>
        <v>5.4382307622586785E-3</v>
      </c>
      <c r="E168" s="15">
        <f t="shared" si="12"/>
        <v>1.1312245951105675E-2</v>
      </c>
      <c r="F168" s="15">
        <f t="shared" si="12"/>
        <v>8.3467854341300867E-3</v>
      </c>
      <c r="G168" s="15">
        <f t="shared" si="12"/>
        <v>1.4691633114941042E-2</v>
      </c>
      <c r="H168" s="15">
        <f t="shared" si="12"/>
        <v>1.0796221322537112E-2</v>
      </c>
      <c r="I168" s="15">
        <f t="shared" si="12"/>
        <v>9.3028910204443552E-3</v>
      </c>
      <c r="J168" s="15">
        <f t="shared" si="12"/>
        <v>1.2127369192347482E-2</v>
      </c>
    </row>
    <row r="169" spans="1:10">
      <c r="A169" s="21" t="s">
        <v>146</v>
      </c>
      <c r="B169" s="15">
        <f t="shared" si="11"/>
        <v>3.5694582954753216</v>
      </c>
      <c r="C169" s="15">
        <f t="shared" si="12"/>
        <v>2.3465317472359337</v>
      </c>
      <c r="D169" s="15">
        <f t="shared" si="12"/>
        <v>2.7601493041536544</v>
      </c>
      <c r="E169" s="15">
        <f t="shared" si="12"/>
        <v>3.1723859179061411</v>
      </c>
      <c r="F169" s="15">
        <f t="shared" si="12"/>
        <v>4.8246040544307656</v>
      </c>
      <c r="G169" s="15">
        <f t="shared" si="12"/>
        <v>2.7676238382241314</v>
      </c>
      <c r="H169" s="15">
        <f t="shared" si="12"/>
        <v>3.9960608381661009</v>
      </c>
      <c r="I169" s="15">
        <f t="shared" si="12"/>
        <v>3.5077781537181822</v>
      </c>
      <c r="J169" s="15">
        <f t="shared" si="12"/>
        <v>3.5876918602295906</v>
      </c>
    </row>
    <row r="170" spans="1:10">
      <c r="A170" s="25" t="s">
        <v>141</v>
      </c>
      <c r="B170" s="15">
        <f t="shared" si="11"/>
        <v>0.15512878418144724</v>
      </c>
      <c r="C170" s="15">
        <f t="shared" ref="C170:J178" si="13">C59/C$111*100</f>
        <v>2.8360306348029172E-4</v>
      </c>
      <c r="D170" s="15">
        <f t="shared" si="13"/>
        <v>2.867430765554576E-2</v>
      </c>
      <c r="E170" s="15">
        <f t="shared" si="13"/>
        <v>5.0841554836430006E-3</v>
      </c>
      <c r="F170" s="15">
        <f t="shared" si="13"/>
        <v>0.18913977867242351</v>
      </c>
      <c r="G170" s="15">
        <f t="shared" si="13"/>
        <v>5.5968126152156341E-3</v>
      </c>
      <c r="H170" s="15">
        <f t="shared" si="13"/>
        <v>2.1884232410548199E-3</v>
      </c>
      <c r="I170" s="15">
        <f t="shared" si="13"/>
        <v>5.6579878173522231E-2</v>
      </c>
      <c r="J170" s="15">
        <f t="shared" si="13"/>
        <v>0.18426130249233216</v>
      </c>
    </row>
    <row r="171" spans="1:10">
      <c r="A171" s="25" t="s">
        <v>142</v>
      </c>
      <c r="B171" s="15">
        <f t="shared" si="11"/>
        <v>6.8171761023628277E-2</v>
      </c>
      <c r="C171" s="15">
        <f t="shared" si="13"/>
        <v>1.1344122539211668E-2</v>
      </c>
      <c r="D171" s="15">
        <f t="shared" si="13"/>
        <v>4.597776917182337E-2</v>
      </c>
      <c r="E171" s="15">
        <f t="shared" si="13"/>
        <v>0</v>
      </c>
      <c r="F171" s="15">
        <f t="shared" si="13"/>
        <v>0.28087338169606679</v>
      </c>
      <c r="G171" s="15">
        <f t="shared" si="13"/>
        <v>0</v>
      </c>
      <c r="H171" s="15">
        <f t="shared" si="13"/>
        <v>0</v>
      </c>
      <c r="I171" s="15">
        <f t="shared" si="13"/>
        <v>8.3333859843558927E-2</v>
      </c>
      <c r="J171" s="15">
        <f t="shared" si="13"/>
        <v>6.3689619725504118E-2</v>
      </c>
    </row>
    <row r="172" spans="1:10">
      <c r="A172" s="25" t="s">
        <v>143</v>
      </c>
      <c r="B172" s="15">
        <f t="shared" si="11"/>
        <v>5.5888516055757086E-2</v>
      </c>
      <c r="C172" s="15">
        <f t="shared" si="13"/>
        <v>1.7016183808817502E-3</v>
      </c>
      <c r="D172" s="15">
        <f t="shared" si="13"/>
        <v>9.8876922950157792E-4</v>
      </c>
      <c r="E172" s="15">
        <f t="shared" si="13"/>
        <v>0</v>
      </c>
      <c r="F172" s="15">
        <f t="shared" si="13"/>
        <v>0</v>
      </c>
      <c r="G172" s="15">
        <f t="shared" si="13"/>
        <v>3.3231074902842833E-3</v>
      </c>
      <c r="H172" s="15">
        <f t="shared" si="13"/>
        <v>0.36473720684246996</v>
      </c>
      <c r="I172" s="15">
        <f t="shared" si="13"/>
        <v>5.5272680372054642E-2</v>
      </c>
      <c r="J172" s="15">
        <f t="shared" si="13"/>
        <v>5.6070566218044175E-2</v>
      </c>
    </row>
    <row r="173" spans="1:10">
      <c r="A173" s="25" t="s">
        <v>144</v>
      </c>
      <c r="B173" s="15">
        <f t="shared" si="11"/>
        <v>0.97445751155475058</v>
      </c>
      <c r="C173" s="15">
        <f t="shared" si="13"/>
        <v>0.67511709261483444</v>
      </c>
      <c r="D173" s="15">
        <f t="shared" si="13"/>
        <v>1.2221187676639502</v>
      </c>
      <c r="E173" s="15">
        <f t="shared" si="13"/>
        <v>1.4314439764196869</v>
      </c>
      <c r="F173" s="15">
        <f t="shared" si="13"/>
        <v>2.082968667950289</v>
      </c>
      <c r="G173" s="15">
        <f t="shared" si="13"/>
        <v>0.94113902132735416</v>
      </c>
      <c r="H173" s="15">
        <f t="shared" si="13"/>
        <v>1.6125761388919284</v>
      </c>
      <c r="I173" s="15">
        <f t="shared" si="13"/>
        <v>1.4287018371140037</v>
      </c>
      <c r="J173" s="15">
        <f t="shared" si="13"/>
        <v>0.84017615148662028</v>
      </c>
    </row>
    <row r="174" spans="1:10">
      <c r="A174" s="25" t="s">
        <v>145</v>
      </c>
      <c r="B174" s="15">
        <f t="shared" si="11"/>
        <v>1.2763340394417928</v>
      </c>
      <c r="C174" s="15">
        <f t="shared" si="13"/>
        <v>0.7929541654908957</v>
      </c>
      <c r="D174" s="15">
        <f t="shared" si="13"/>
        <v>0.93109102444731917</v>
      </c>
      <c r="E174" s="15">
        <f t="shared" si="13"/>
        <v>1.1898194870595533</v>
      </c>
      <c r="F174" s="15">
        <f t="shared" si="13"/>
        <v>1.5995844435368327</v>
      </c>
      <c r="G174" s="15">
        <f t="shared" si="13"/>
        <v>0.91175575509747186</v>
      </c>
      <c r="H174" s="15">
        <f t="shared" si="13"/>
        <v>0.55396286975234343</v>
      </c>
      <c r="I174" s="15">
        <f t="shared" si="13"/>
        <v>1.0752137649671425</v>
      </c>
      <c r="J174" s="15">
        <f t="shared" si="13"/>
        <v>1.3357881756282644</v>
      </c>
    </row>
    <row r="175" spans="1:10">
      <c r="A175" s="25" t="s">
        <v>147</v>
      </c>
      <c r="B175" s="15">
        <f t="shared" si="11"/>
        <v>5.2309424037599556E-2</v>
      </c>
      <c r="C175" s="15">
        <f t="shared" si="13"/>
        <v>5.1048551426452508E-3</v>
      </c>
      <c r="D175" s="15">
        <f t="shared" si="13"/>
        <v>2.2906487150119888E-2</v>
      </c>
      <c r="E175" s="15">
        <f t="shared" si="13"/>
        <v>1.3218804257471801E-2</v>
      </c>
      <c r="F175" s="15">
        <f t="shared" si="13"/>
        <v>4.7892720306513405E-2</v>
      </c>
      <c r="G175" s="15">
        <f t="shared" si="13"/>
        <v>5.1420715902293648E-2</v>
      </c>
      <c r="H175" s="15">
        <f t="shared" si="13"/>
        <v>2.8449502133712664E-2</v>
      </c>
      <c r="I175" s="15">
        <f t="shared" si="13"/>
        <v>2.9608030203240935E-2</v>
      </c>
      <c r="J175" s="15">
        <f t="shared" si="13"/>
        <v>5.9020292766156307E-2</v>
      </c>
    </row>
    <row r="176" spans="1:10">
      <c r="A176" s="25" t="s">
        <v>148</v>
      </c>
      <c r="B176" s="15">
        <f t="shared" si="11"/>
        <v>9.0739924582566023E-2</v>
      </c>
      <c r="C176" s="15">
        <f t="shared" si="13"/>
        <v>9.1603789504134225E-2</v>
      </c>
      <c r="D176" s="15">
        <f t="shared" si="13"/>
        <v>4.0539538409564695E-2</v>
      </c>
      <c r="E176" s="15">
        <f t="shared" si="13"/>
        <v>4.6265814901151302E-2</v>
      </c>
      <c r="F176" s="15">
        <f t="shared" si="13"/>
        <v>4.4327103227855894E-2</v>
      </c>
      <c r="G176" s="15">
        <f t="shared" si="13"/>
        <v>4.3550198162146662E-2</v>
      </c>
      <c r="H176" s="15">
        <f t="shared" si="13"/>
        <v>5.1063208957945801E-3</v>
      </c>
      <c r="I176" s="15">
        <f t="shared" si="13"/>
        <v>4.5468696861047708E-2</v>
      </c>
      <c r="J176" s="15">
        <f t="shared" si="13"/>
        <v>0.10412277096796695</v>
      </c>
    </row>
    <row r="177" spans="1:10">
      <c r="A177" s="25" t="s">
        <v>149</v>
      </c>
      <c r="B177" s="15">
        <f t="shared" si="11"/>
        <v>0.48501170711057212</v>
      </c>
      <c r="C177" s="15">
        <f t="shared" si="13"/>
        <v>0.54565229413608118</v>
      </c>
      <c r="D177" s="15">
        <f t="shared" si="13"/>
        <v>0.29102774321663111</v>
      </c>
      <c r="E177" s="15">
        <f t="shared" si="13"/>
        <v>0.27962855160036504</v>
      </c>
      <c r="F177" s="15">
        <f t="shared" si="13"/>
        <v>0.2578589441883683</v>
      </c>
      <c r="G177" s="15">
        <f t="shared" si="13"/>
        <v>0.41451393431440792</v>
      </c>
      <c r="H177" s="15">
        <f t="shared" si="13"/>
        <v>1.2332494437757595</v>
      </c>
      <c r="I177" s="15">
        <f t="shared" si="13"/>
        <v>0.47536248050368946</v>
      </c>
      <c r="J177" s="15">
        <f t="shared" si="13"/>
        <v>0.48786416161461588</v>
      </c>
    </row>
    <row r="178" spans="1:10">
      <c r="A178" s="25" t="s">
        <v>151</v>
      </c>
      <c r="B178" s="15">
        <f>B67/B$111*100</f>
        <v>0.11000239898584441</v>
      </c>
      <c r="C178" s="15">
        <f t="shared" si="13"/>
        <v>7.7140033266639346E-2</v>
      </c>
      <c r="D178" s="15">
        <f t="shared" si="13"/>
        <v>8.9977999884643584E-2</v>
      </c>
      <c r="E178" s="15">
        <f t="shared" si="13"/>
        <v>7.3466046738641363E-2</v>
      </c>
      <c r="F178" s="15">
        <f t="shared" si="13"/>
        <v>8.379200134845155E-2</v>
      </c>
      <c r="G178" s="15">
        <f t="shared" si="13"/>
        <v>0.10161712904500886</v>
      </c>
      <c r="H178" s="15">
        <f t="shared" si="13"/>
        <v>9.8479045847466889E-2</v>
      </c>
      <c r="I178" s="15">
        <f t="shared" si="13"/>
        <v>8.6231481636812088E-2</v>
      </c>
      <c r="J178" s="15">
        <f t="shared" si="13"/>
        <v>0.11702943472870213</v>
      </c>
    </row>
    <row r="179" spans="1:10">
      <c r="A179" s="25" t="s">
        <v>152</v>
      </c>
      <c r="B179" s="15">
        <f t="shared" ref="B179:J221" si="14">B68/B$111*100</f>
        <v>0.21894101228851418</v>
      </c>
      <c r="C179" s="15">
        <f t="shared" si="14"/>
        <v>9.3163606353275821E-2</v>
      </c>
      <c r="D179" s="15">
        <f t="shared" si="14"/>
        <v>8.3056615278132545E-2</v>
      </c>
      <c r="E179" s="15">
        <f t="shared" si="14"/>
        <v>0.12595995210725536</v>
      </c>
      <c r="F179" s="15">
        <f t="shared" si="14"/>
        <v>0.19456924104219744</v>
      </c>
      <c r="G179" s="15">
        <f t="shared" si="14"/>
        <v>0.12138087359248907</v>
      </c>
      <c r="H179" s="15">
        <f t="shared" si="14"/>
        <v>7.5281759492285813E-2</v>
      </c>
      <c r="I179" s="15">
        <f t="shared" si="14"/>
        <v>0.12555634883096212</v>
      </c>
      <c r="J179" s="15">
        <f t="shared" si="14"/>
        <v>0.2465469039045427</v>
      </c>
    </row>
    <row r="180" spans="1:10">
      <c r="A180" s="25" t="s">
        <v>150</v>
      </c>
      <c r="B180" s="15">
        <f t="shared" si="14"/>
        <v>8.2473216212849407E-2</v>
      </c>
      <c r="C180" s="15">
        <f t="shared" si="14"/>
        <v>5.2466566743853964E-2</v>
      </c>
      <c r="D180" s="15">
        <f t="shared" si="14"/>
        <v>3.7902820464227154E-3</v>
      </c>
      <c r="E180" s="15">
        <f t="shared" si="14"/>
        <v>7.4991293383734258E-3</v>
      </c>
      <c r="F180" s="15">
        <f t="shared" si="14"/>
        <v>4.3597772461766861E-2</v>
      </c>
      <c r="G180" s="15">
        <f t="shared" si="14"/>
        <v>0.17332629067745917</v>
      </c>
      <c r="H180" s="15">
        <f t="shared" si="14"/>
        <v>2.2030127293285188E-2</v>
      </c>
      <c r="I180" s="15">
        <f t="shared" si="14"/>
        <v>4.6449095212148399E-2</v>
      </c>
      <c r="J180" s="15">
        <f t="shared" si="14"/>
        <v>9.3122480696841328E-2</v>
      </c>
    </row>
    <row r="181" spans="1:10">
      <c r="A181" s="21" t="s">
        <v>153</v>
      </c>
      <c r="B181" s="15">
        <f t="shared" si="14"/>
        <v>1.4592256415696427</v>
      </c>
      <c r="C181" s="15">
        <f t="shared" si="14"/>
        <v>1.1356884677068282</v>
      </c>
      <c r="D181" s="15">
        <f t="shared" si="14"/>
        <v>1.1738338702899567</v>
      </c>
      <c r="E181" s="15">
        <f t="shared" si="14"/>
        <v>2.4082373487145983</v>
      </c>
      <c r="F181" s="15">
        <f t="shared" si="14"/>
        <v>1.4076894153036283</v>
      </c>
      <c r="G181" s="15">
        <f t="shared" si="14"/>
        <v>1.5179605214830154</v>
      </c>
      <c r="H181" s="15">
        <f t="shared" si="14"/>
        <v>1.3536127220337746</v>
      </c>
      <c r="I181" s="15">
        <f t="shared" si="14"/>
        <v>1.5121446301076849</v>
      </c>
      <c r="J181" s="15">
        <f t="shared" si="14"/>
        <v>1.4435820036539255</v>
      </c>
    </row>
    <row r="182" spans="1:10">
      <c r="A182" s="25" t="s">
        <v>154</v>
      </c>
      <c r="B182" s="15">
        <f t="shared" si="14"/>
        <v>0.23871549568883454</v>
      </c>
      <c r="C182" s="15">
        <f t="shared" si="14"/>
        <v>0.10663475186858967</v>
      </c>
      <c r="D182" s="15">
        <f t="shared" si="14"/>
        <v>0.36979969183359013</v>
      </c>
      <c r="E182" s="15">
        <f t="shared" si="14"/>
        <v>0.14540684683218982</v>
      </c>
      <c r="F182" s="15">
        <f t="shared" si="14"/>
        <v>0.21928545033743704</v>
      </c>
      <c r="G182" s="15">
        <f t="shared" si="14"/>
        <v>0.28054023233768366</v>
      </c>
      <c r="H182" s="15">
        <f t="shared" si="14"/>
        <v>0.39537513221723747</v>
      </c>
      <c r="I182" s="15">
        <f t="shared" si="14"/>
        <v>0.24313879107297193</v>
      </c>
      <c r="J182" s="15">
        <f t="shared" si="14"/>
        <v>0.23740790396617784</v>
      </c>
    </row>
    <row r="183" spans="1:10">
      <c r="A183" s="25" t="s">
        <v>155</v>
      </c>
      <c r="B183" s="15">
        <f t="shared" si="14"/>
        <v>0.11501312781126494</v>
      </c>
      <c r="C183" s="15">
        <f t="shared" si="14"/>
        <v>8.0826873091883147E-2</v>
      </c>
      <c r="D183" s="15">
        <f t="shared" si="14"/>
        <v>7.283933323994958E-2</v>
      </c>
      <c r="E183" s="15">
        <f t="shared" si="14"/>
        <v>4.7918165433335283E-2</v>
      </c>
      <c r="F183" s="15">
        <f t="shared" si="14"/>
        <v>7.5769362921472155E-2</v>
      </c>
      <c r="G183" s="15">
        <f t="shared" si="14"/>
        <v>6.5237847046107245E-2</v>
      </c>
      <c r="H183" s="15">
        <f t="shared" si="14"/>
        <v>5.6169529853740373E-2</v>
      </c>
      <c r="I183" s="15">
        <f t="shared" si="14"/>
        <v>6.7146393735385265E-2</v>
      </c>
      <c r="J183" s="15">
        <f t="shared" si="14"/>
        <v>0.12916324437202803</v>
      </c>
    </row>
    <row r="184" spans="1:10">
      <c r="A184" s="25" t="s">
        <v>156</v>
      </c>
      <c r="B184" s="15">
        <f t="shared" si="14"/>
        <v>0.17786596041902022</v>
      </c>
      <c r="C184" s="15">
        <f t="shared" si="14"/>
        <v>0.13059921073267433</v>
      </c>
      <c r="D184" s="15">
        <f t="shared" si="14"/>
        <v>0.16018061517925564</v>
      </c>
      <c r="E184" s="15">
        <f t="shared" si="14"/>
        <v>0.14184793799363973</v>
      </c>
      <c r="F184" s="15">
        <f t="shared" si="14"/>
        <v>0.1138566362616774</v>
      </c>
      <c r="G184" s="15">
        <f t="shared" si="14"/>
        <v>0.17297648988900821</v>
      </c>
      <c r="H184" s="15">
        <f t="shared" si="14"/>
        <v>0.18718313455155561</v>
      </c>
      <c r="I184" s="15">
        <f t="shared" si="14"/>
        <v>0.14566540834353855</v>
      </c>
      <c r="J184" s="15">
        <f t="shared" si="14"/>
        <v>0.18738492121686137</v>
      </c>
    </row>
    <row r="185" spans="1:10">
      <c r="A185" s="25" t="s">
        <v>159</v>
      </c>
      <c r="B185" s="15">
        <f t="shared" si="14"/>
        <v>0.82477192981758463</v>
      </c>
      <c r="C185" s="15">
        <f t="shared" si="14"/>
        <v>0.70305199436764321</v>
      </c>
      <c r="D185" s="15">
        <f t="shared" si="14"/>
        <v>0.56491681978856823</v>
      </c>
      <c r="E185" s="15">
        <f t="shared" si="14"/>
        <v>0.65611026516412918</v>
      </c>
      <c r="F185" s="15">
        <f t="shared" si="14"/>
        <v>0.90574777473079604</v>
      </c>
      <c r="G185" s="15">
        <f t="shared" si="14"/>
        <v>0.80629081737950237</v>
      </c>
      <c r="H185" s="15">
        <f t="shared" si="14"/>
        <v>0.7068607068607069</v>
      </c>
      <c r="I185" s="15">
        <f t="shared" si="14"/>
        <v>0.74466701423603765</v>
      </c>
      <c r="J185" s="15">
        <f t="shared" si="14"/>
        <v>0.84845213099387817</v>
      </c>
    </row>
    <row r="186" spans="1:10">
      <c r="A186" s="25" t="s">
        <v>157</v>
      </c>
      <c r="B186" s="15">
        <f t="shared" si="14"/>
        <v>8.6390333588277357E-2</v>
      </c>
      <c r="C186" s="15">
        <f t="shared" si="14"/>
        <v>0.11131420241601449</v>
      </c>
      <c r="D186" s="15">
        <f t="shared" si="14"/>
        <v>1.6479487158359632E-4</v>
      </c>
      <c r="E186" s="15">
        <f t="shared" si="14"/>
        <v>1.4069129262111095</v>
      </c>
      <c r="F186" s="15">
        <f t="shared" si="14"/>
        <v>8.0145347518006366E-2</v>
      </c>
      <c r="G186" s="15">
        <f t="shared" si="14"/>
        <v>0.18469481630211596</v>
      </c>
      <c r="H186" s="15">
        <f t="shared" si="14"/>
        <v>2.6261078892657842E-3</v>
      </c>
      <c r="I186" s="15">
        <f t="shared" si="14"/>
        <v>0.30322631668043221</v>
      </c>
      <c r="J186" s="15">
        <f t="shared" si="14"/>
        <v>2.2290400836279679E-2</v>
      </c>
    </row>
    <row r="187" spans="1:10">
      <c r="A187" s="25" t="s">
        <v>158</v>
      </c>
      <c r="B187" s="15">
        <f t="shared" si="14"/>
        <v>1.6468794244660964E-2</v>
      </c>
      <c r="C187" s="15">
        <f t="shared" si="14"/>
        <v>3.2614352300233546E-3</v>
      </c>
      <c r="D187" s="15">
        <f t="shared" si="14"/>
        <v>5.9326153770094675E-3</v>
      </c>
      <c r="E187" s="15">
        <f t="shared" si="14"/>
        <v>1.0041207080194927E-2</v>
      </c>
      <c r="F187" s="15">
        <f t="shared" si="14"/>
        <v>1.2884843534239647E-2</v>
      </c>
      <c r="G187" s="15">
        <f t="shared" si="14"/>
        <v>8.220318528597963E-3</v>
      </c>
      <c r="H187" s="15">
        <f t="shared" si="14"/>
        <v>5.3981106612685558E-3</v>
      </c>
      <c r="I187" s="15">
        <f t="shared" si="14"/>
        <v>8.3007060393192021E-3</v>
      </c>
      <c r="J187" s="15">
        <f t="shared" si="14"/>
        <v>1.8883402268700382E-2</v>
      </c>
    </row>
    <row r="188" spans="1:10">
      <c r="A188" s="21" t="s">
        <v>160</v>
      </c>
      <c r="B188" s="15">
        <f t="shared" si="14"/>
        <v>2.3888301707912887</v>
      </c>
      <c r="C188" s="15">
        <f t="shared" si="14"/>
        <v>0.59542463177687244</v>
      </c>
      <c r="D188" s="15">
        <f t="shared" si="14"/>
        <v>0.38941028155203811</v>
      </c>
      <c r="E188" s="15">
        <f t="shared" si="14"/>
        <v>0.39198838778887535</v>
      </c>
      <c r="F188" s="15">
        <f t="shared" si="14"/>
        <v>3.2037069451737752</v>
      </c>
      <c r="G188" s="15">
        <f t="shared" si="14"/>
        <v>0.65132906809571944</v>
      </c>
      <c r="H188" s="15">
        <f t="shared" si="14"/>
        <v>0.450231608126345</v>
      </c>
      <c r="I188" s="15">
        <f t="shared" si="14"/>
        <v>1.2198334150695069</v>
      </c>
      <c r="J188" s="15">
        <f t="shared" si="14"/>
        <v>2.7344029505509257</v>
      </c>
    </row>
    <row r="189" spans="1:10">
      <c r="A189" s="25" t="s">
        <v>161</v>
      </c>
      <c r="B189" s="15">
        <f t="shared" si="14"/>
        <v>1.4047936171268302E-2</v>
      </c>
      <c r="C189" s="15">
        <f t="shared" si="14"/>
        <v>0</v>
      </c>
      <c r="D189" s="15">
        <f t="shared" si="14"/>
        <v>0</v>
      </c>
      <c r="E189" s="15">
        <f t="shared" si="14"/>
        <v>0</v>
      </c>
      <c r="F189" s="15">
        <f t="shared" si="14"/>
        <v>0</v>
      </c>
      <c r="G189" s="15">
        <f t="shared" si="14"/>
        <v>0</v>
      </c>
      <c r="H189" s="15">
        <f t="shared" si="14"/>
        <v>0</v>
      </c>
      <c r="I189" s="15">
        <f t="shared" si="14"/>
        <v>0</v>
      </c>
      <c r="J189" s="15">
        <f t="shared" si="14"/>
        <v>1.8200714464988839E-2</v>
      </c>
    </row>
    <row r="190" spans="1:10">
      <c r="A190" s="25" t="s">
        <v>162</v>
      </c>
      <c r="B190" s="15">
        <f t="shared" si="14"/>
        <v>1.7204049106335519</v>
      </c>
      <c r="C190" s="15">
        <f t="shared" si="14"/>
        <v>0.14917521139063344</v>
      </c>
      <c r="D190" s="15">
        <f t="shared" si="14"/>
        <v>0.22741692278536291</v>
      </c>
      <c r="E190" s="15">
        <f t="shared" si="14"/>
        <v>0.17921648079841579</v>
      </c>
      <c r="F190" s="15">
        <f t="shared" si="14"/>
        <v>2.3402603548761434</v>
      </c>
      <c r="G190" s="15">
        <f t="shared" si="14"/>
        <v>0.34997568884520264</v>
      </c>
      <c r="H190" s="15">
        <f t="shared" si="14"/>
        <v>0.22584527847685743</v>
      </c>
      <c r="I190" s="15">
        <f t="shared" si="14"/>
        <v>0.79020107098715875</v>
      </c>
      <c r="J190" s="15">
        <f t="shared" si="14"/>
        <v>1.9953869625822036</v>
      </c>
    </row>
    <row r="191" spans="1:10">
      <c r="A191" s="25" t="s">
        <v>163</v>
      </c>
      <c r="B191" s="15">
        <f t="shared" si="14"/>
        <v>0.12678933474323048</v>
      </c>
      <c r="C191" s="15">
        <f t="shared" si="14"/>
        <v>0.26616147507625376</v>
      </c>
      <c r="D191" s="15">
        <f t="shared" si="14"/>
        <v>4.8944076860328103E-2</v>
      </c>
      <c r="E191" s="15">
        <f t="shared" si="14"/>
        <v>0.10905513512414237</v>
      </c>
      <c r="F191" s="15">
        <f t="shared" si="14"/>
        <v>7.6012473176835155E-2</v>
      </c>
      <c r="G191" s="15">
        <f t="shared" si="14"/>
        <v>0.13869601262081244</v>
      </c>
      <c r="H191" s="15">
        <f t="shared" si="14"/>
        <v>0.11044242623189991</v>
      </c>
      <c r="I191" s="15">
        <f t="shared" si="14"/>
        <v>0.12026219773501837</v>
      </c>
      <c r="J191" s="15">
        <f t="shared" si="14"/>
        <v>0.12871885325451768</v>
      </c>
    </row>
    <row r="192" spans="1:10">
      <c r="A192" s="25" t="s">
        <v>164</v>
      </c>
      <c r="B192" s="15">
        <f t="shared" si="14"/>
        <v>0.5275879892432378</v>
      </c>
      <c r="C192" s="15">
        <f t="shared" si="14"/>
        <v>0.18008794530998523</v>
      </c>
      <c r="D192" s="15">
        <f t="shared" si="14"/>
        <v>0.11304928190634708</v>
      </c>
      <c r="E192" s="15">
        <f t="shared" si="14"/>
        <v>0.10371677186631723</v>
      </c>
      <c r="F192" s="15">
        <f t="shared" si="14"/>
        <v>0.78743411712079658</v>
      </c>
      <c r="G192" s="15">
        <f t="shared" si="14"/>
        <v>0.1626573666297044</v>
      </c>
      <c r="H192" s="15">
        <f t="shared" si="14"/>
        <v>0.11394390341758762</v>
      </c>
      <c r="I192" s="15">
        <f t="shared" si="14"/>
        <v>0.30937014634732984</v>
      </c>
      <c r="J192" s="15">
        <f t="shared" si="14"/>
        <v>0.59209642024921583</v>
      </c>
    </row>
    <row r="193" spans="1:10">
      <c r="A193" s="21" t="s">
        <v>165</v>
      </c>
      <c r="B193" s="15">
        <f t="shared" si="14"/>
        <v>1.1659289926039058</v>
      </c>
      <c r="C193" s="15">
        <f t="shared" si="14"/>
        <v>1.4005737289974207</v>
      </c>
      <c r="D193" s="15">
        <f t="shared" si="14"/>
        <v>1.0284847935532246</v>
      </c>
      <c r="E193" s="15">
        <f t="shared" si="14"/>
        <v>0.9511183871025144</v>
      </c>
      <c r="F193" s="15">
        <f t="shared" si="14"/>
        <v>1.1844331641285957</v>
      </c>
      <c r="G193" s="15">
        <f t="shared" si="14"/>
        <v>1.2722254675962041</v>
      </c>
      <c r="H193" s="15">
        <f t="shared" si="14"/>
        <v>1.0540905277747383</v>
      </c>
      <c r="I193" s="15">
        <f t="shared" si="14"/>
        <v>1.1485039883694255</v>
      </c>
      <c r="J193" s="15">
        <f t="shared" si="14"/>
        <v>1.1710800823063872</v>
      </c>
    </row>
    <row r="194" spans="1:10">
      <c r="A194" s="25" t="s">
        <v>166</v>
      </c>
      <c r="B194" s="15">
        <f t="shared" si="14"/>
        <v>0.74708574917902093</v>
      </c>
      <c r="C194" s="15">
        <f t="shared" si="14"/>
        <v>0.94680882742895389</v>
      </c>
      <c r="D194" s="15">
        <f t="shared" si="14"/>
        <v>0.68702981963201304</v>
      </c>
      <c r="E194" s="15">
        <f t="shared" si="14"/>
        <v>0.66627857613141528</v>
      </c>
      <c r="F194" s="15">
        <f t="shared" si="14"/>
        <v>0.78143739748850904</v>
      </c>
      <c r="G194" s="15">
        <f t="shared" si="14"/>
        <v>0.86225894353165866</v>
      </c>
      <c r="H194" s="15">
        <f t="shared" si="14"/>
        <v>0.64543896122843492</v>
      </c>
      <c r="I194" s="15">
        <f t="shared" si="14"/>
        <v>0.76438391440817377</v>
      </c>
      <c r="J194" s="15">
        <f t="shared" si="14"/>
        <v>0.74197215496781288</v>
      </c>
    </row>
    <row r="195" spans="1:10">
      <c r="A195" s="25" t="s">
        <v>168</v>
      </c>
      <c r="B195" s="15">
        <f t="shared" si="14"/>
        <v>0.41494103893286588</v>
      </c>
      <c r="C195" s="15">
        <f t="shared" si="14"/>
        <v>0.45291409237802588</v>
      </c>
      <c r="D195" s="15">
        <f t="shared" si="14"/>
        <v>0.34046620469171002</v>
      </c>
      <c r="E195" s="15">
        <f t="shared" si="14"/>
        <v>0.28433139542273483</v>
      </c>
      <c r="F195" s="15">
        <f t="shared" si="14"/>
        <v>0.40121295810075785</v>
      </c>
      <c r="G195" s="15">
        <f t="shared" si="14"/>
        <v>0.40839242051651581</v>
      </c>
      <c r="H195" s="15">
        <f t="shared" si="14"/>
        <v>0.40865156654630341</v>
      </c>
      <c r="I195" s="15">
        <f t="shared" si="14"/>
        <v>0.383096102350102</v>
      </c>
      <c r="J195" s="15">
        <f t="shared" si="14"/>
        <v>0.42435487451650727</v>
      </c>
    </row>
    <row r="196" spans="1:10">
      <c r="A196" s="25" t="s">
        <v>167</v>
      </c>
      <c r="B196" s="15">
        <f t="shared" si="14"/>
        <v>3.9022044920189727E-3</v>
      </c>
      <c r="C196" s="15">
        <f t="shared" si="14"/>
        <v>8.508091904408751E-4</v>
      </c>
      <c r="D196" s="15">
        <f t="shared" si="14"/>
        <v>9.8876922950157792E-4</v>
      </c>
      <c r="E196" s="15">
        <f t="shared" si="14"/>
        <v>5.0841554836430006E-4</v>
      </c>
      <c r="F196" s="15">
        <f t="shared" si="14"/>
        <v>1.7828085393287564E-3</v>
      </c>
      <c r="G196" s="15">
        <f t="shared" si="14"/>
        <v>1.5741035480293973E-3</v>
      </c>
      <c r="H196" s="15">
        <f t="shared" si="14"/>
        <v>0</v>
      </c>
      <c r="I196" s="15">
        <f t="shared" si="14"/>
        <v>1.0239716111496129E-3</v>
      </c>
      <c r="J196" s="15">
        <f t="shared" si="14"/>
        <v>4.7530528220671485E-3</v>
      </c>
    </row>
    <row r="197" spans="1:10">
      <c r="A197" s="21" t="s">
        <v>169</v>
      </c>
      <c r="B197" s="15">
        <f t="shared" si="14"/>
        <v>2.8366143499518861</v>
      </c>
      <c r="C197" s="15">
        <f t="shared" si="14"/>
        <v>2.1226271286182432</v>
      </c>
      <c r="D197" s="15">
        <f t="shared" si="14"/>
        <v>2.3191582277959508</v>
      </c>
      <c r="E197" s="15">
        <f t="shared" si="14"/>
        <v>1.714631436858602</v>
      </c>
      <c r="F197" s="15">
        <f t="shared" si="14"/>
        <v>3.7059727327537586</v>
      </c>
      <c r="G197" s="15">
        <f t="shared" si="14"/>
        <v>2.3777708594955174</v>
      </c>
      <c r="H197" s="15">
        <f t="shared" si="14"/>
        <v>2.0998650472334681</v>
      </c>
      <c r="I197" s="15">
        <f t="shared" si="14"/>
        <v>2.5327393136035066</v>
      </c>
      <c r="J197" s="15">
        <f t="shared" si="14"/>
        <v>2.9264443178251782</v>
      </c>
    </row>
    <row r="198" spans="1:10">
      <c r="A198" s="23" t="s">
        <v>170</v>
      </c>
      <c r="B198" s="15">
        <f t="shared" si="14"/>
        <v>2.8366143499518861</v>
      </c>
      <c r="C198" s="15">
        <f t="shared" si="14"/>
        <v>2.1226271286182432</v>
      </c>
      <c r="D198" s="15">
        <f t="shared" si="14"/>
        <v>2.3191582277959508</v>
      </c>
      <c r="E198" s="15">
        <f t="shared" si="14"/>
        <v>1.714631436858602</v>
      </c>
      <c r="F198" s="15">
        <f t="shared" si="14"/>
        <v>3.7059727327537586</v>
      </c>
      <c r="G198" s="15">
        <f t="shared" si="14"/>
        <v>2.3777708594955174</v>
      </c>
      <c r="H198" s="15">
        <f t="shared" si="14"/>
        <v>2.0998650472334681</v>
      </c>
      <c r="I198" s="15">
        <f t="shared" si="14"/>
        <v>2.5327393136035066</v>
      </c>
      <c r="J198" s="15">
        <f t="shared" si="14"/>
        <v>2.9264443178251782</v>
      </c>
    </row>
    <row r="199" spans="1:10">
      <c r="A199" s="21" t="s">
        <v>171</v>
      </c>
      <c r="B199" s="15">
        <f t="shared" si="14"/>
        <v>0.13078598749683973</v>
      </c>
      <c r="C199" s="15">
        <f t="shared" si="14"/>
        <v>0</v>
      </c>
      <c r="D199" s="15">
        <f t="shared" si="14"/>
        <v>0</v>
      </c>
      <c r="E199" s="15">
        <f t="shared" si="14"/>
        <v>5.4273359787889039E-2</v>
      </c>
      <c r="F199" s="15">
        <f t="shared" si="14"/>
        <v>0.18808630089918379</v>
      </c>
      <c r="G199" s="15">
        <f t="shared" si="14"/>
        <v>0</v>
      </c>
      <c r="H199" s="15">
        <f t="shared" si="14"/>
        <v>2.1884232410548199E-3</v>
      </c>
      <c r="I199" s="15">
        <f t="shared" si="14"/>
        <v>6.019645875758256E-2</v>
      </c>
      <c r="J199" s="15">
        <f t="shared" si="14"/>
        <v>0.15165329918863843</v>
      </c>
    </row>
    <row r="200" spans="1:10">
      <c r="A200" s="23" t="s">
        <v>172</v>
      </c>
      <c r="B200" s="15">
        <f t="shared" si="14"/>
        <v>0.13078598749683973</v>
      </c>
      <c r="C200" s="15">
        <f t="shared" si="14"/>
        <v>0</v>
      </c>
      <c r="D200" s="15">
        <f t="shared" si="14"/>
        <v>0</v>
      </c>
      <c r="E200" s="15">
        <f t="shared" si="14"/>
        <v>5.4273359787889039E-2</v>
      </c>
      <c r="F200" s="15">
        <f t="shared" si="14"/>
        <v>0.18808630089918379</v>
      </c>
      <c r="G200" s="15">
        <f t="shared" si="14"/>
        <v>0</v>
      </c>
      <c r="H200" s="15">
        <f t="shared" si="14"/>
        <v>2.1884232410548199E-3</v>
      </c>
      <c r="I200" s="15">
        <f t="shared" si="14"/>
        <v>6.019645875758256E-2</v>
      </c>
      <c r="J200" s="15">
        <f t="shared" si="14"/>
        <v>0.15165329918863843</v>
      </c>
    </row>
    <row r="201" spans="1:10">
      <c r="A201" s="21" t="s">
        <v>173</v>
      </c>
      <c r="B201" s="15">
        <f t="shared" si="14"/>
        <v>6.787892170308707</v>
      </c>
      <c r="C201" s="15">
        <f t="shared" si="14"/>
        <v>4.3510381999146359</v>
      </c>
      <c r="D201" s="15">
        <f t="shared" si="14"/>
        <v>8.1861852459151461</v>
      </c>
      <c r="E201" s="15">
        <f t="shared" si="14"/>
        <v>4.4579146319452745</v>
      </c>
      <c r="F201" s="15">
        <f t="shared" si="14"/>
        <v>9.7301638238974135</v>
      </c>
      <c r="G201" s="15">
        <f t="shared" si="14"/>
        <v>5.8796265526782499</v>
      </c>
      <c r="H201" s="15">
        <f t="shared" si="14"/>
        <v>4.164277637961848</v>
      </c>
      <c r="I201" s="15">
        <f t="shared" si="14"/>
        <v>6.485073652970792</v>
      </c>
      <c r="J201" s="15">
        <f t="shared" si="14"/>
        <v>6.8774098154920278</v>
      </c>
    </row>
    <row r="202" spans="1:10">
      <c r="A202" s="23" t="s">
        <v>174</v>
      </c>
      <c r="B202" s="15">
        <f t="shared" si="14"/>
        <v>6.6893180109752857</v>
      </c>
      <c r="C202" s="15">
        <f t="shared" si="14"/>
        <v>4.2818390524254442</v>
      </c>
      <c r="D202" s="15">
        <f t="shared" si="14"/>
        <v>7.9960119641076774</v>
      </c>
      <c r="E202" s="15">
        <f t="shared" si="14"/>
        <v>4.2443801016322684</v>
      </c>
      <c r="F202" s="15">
        <f t="shared" si="14"/>
        <v>9.5063403154598678</v>
      </c>
      <c r="G202" s="15">
        <f t="shared" si="14"/>
        <v>5.7961990646326917</v>
      </c>
      <c r="H202" s="15">
        <f t="shared" si="14"/>
        <v>4.0090454827296931</v>
      </c>
      <c r="I202" s="15">
        <f t="shared" si="14"/>
        <v>6.3189505990342854</v>
      </c>
      <c r="J202" s="15">
        <f t="shared" si="14"/>
        <v>6.798804111300524</v>
      </c>
    </row>
    <row r="203" spans="1:10">
      <c r="A203" s="23" t="s">
        <v>175</v>
      </c>
      <c r="B203" s="15">
        <f t="shared" si="14"/>
        <v>9.8574159333421951E-2</v>
      </c>
      <c r="C203" s="15">
        <f t="shared" si="14"/>
        <v>6.9199147489191176E-2</v>
      </c>
      <c r="D203" s="15">
        <f t="shared" si="14"/>
        <v>0.19017328180747015</v>
      </c>
      <c r="E203" s="15">
        <f t="shared" si="14"/>
        <v>0.21353453031300604</v>
      </c>
      <c r="F203" s="15">
        <f t="shared" si="14"/>
        <v>0.22382350843754661</v>
      </c>
      <c r="G203" s="15">
        <f t="shared" si="14"/>
        <v>8.3427488045558065E-2</v>
      </c>
      <c r="H203" s="15">
        <f t="shared" si="14"/>
        <v>0.15523215523215525</v>
      </c>
      <c r="I203" s="15">
        <f t="shared" si="14"/>
        <v>0.16612305393650637</v>
      </c>
      <c r="J203" s="15">
        <f t="shared" si="14"/>
        <v>7.8605704191503464E-2</v>
      </c>
    </row>
    <row r="204" spans="1:10">
      <c r="A204" s="21" t="s">
        <v>176</v>
      </c>
      <c r="B204" s="15">
        <f t="shared" si="14"/>
        <v>3.1437451837600294</v>
      </c>
      <c r="C204" s="15">
        <f t="shared" si="14"/>
        <v>2.5076182872927393</v>
      </c>
      <c r="D204" s="15">
        <f t="shared" si="14"/>
        <v>3.0589224063347147</v>
      </c>
      <c r="E204" s="15">
        <f t="shared" si="14"/>
        <v>1.841735323949677</v>
      </c>
      <c r="F204" s="15">
        <f t="shared" si="14"/>
        <v>3.3129444865835556</v>
      </c>
      <c r="G204" s="15">
        <f t="shared" si="14"/>
        <v>2.3583569157364881</v>
      </c>
      <c r="H204" s="15">
        <f t="shared" si="14"/>
        <v>2.5741693110114165</v>
      </c>
      <c r="I204" s="15">
        <f t="shared" si="14"/>
        <v>2.6742216889823487</v>
      </c>
      <c r="J204" s="15">
        <f t="shared" si="14"/>
        <v>3.2825432928724885</v>
      </c>
    </row>
    <row r="205" spans="1:10">
      <c r="A205" s="23" t="s">
        <v>177</v>
      </c>
      <c r="B205" s="15">
        <f t="shared" si="14"/>
        <v>3.1437451837600294</v>
      </c>
      <c r="C205" s="15">
        <f t="shared" si="14"/>
        <v>2.5076182872927393</v>
      </c>
      <c r="D205" s="15">
        <f t="shared" si="14"/>
        <v>3.0589224063347147</v>
      </c>
      <c r="E205" s="15">
        <f t="shared" si="14"/>
        <v>1.841735323949677</v>
      </c>
      <c r="F205" s="15">
        <f t="shared" si="14"/>
        <v>3.3129444865835556</v>
      </c>
      <c r="G205" s="15">
        <f t="shared" ref="C205:J220" si="15">G94/G$111*100</f>
        <v>2.3583569157364881</v>
      </c>
      <c r="H205" s="15">
        <f t="shared" si="15"/>
        <v>2.5741693110114165</v>
      </c>
      <c r="I205" s="15">
        <f t="shared" si="15"/>
        <v>2.6742216889823487</v>
      </c>
      <c r="J205" s="15">
        <f t="shared" si="15"/>
        <v>3.2825432928724885</v>
      </c>
    </row>
    <row r="206" spans="1:10">
      <c r="A206" s="21" t="s">
        <v>178</v>
      </c>
      <c r="B206" s="15">
        <f t="shared" si="14"/>
        <v>2.9032699678289338</v>
      </c>
      <c r="C206" s="15">
        <f t="shared" si="15"/>
        <v>3.1957811208276667</v>
      </c>
      <c r="D206" s="15">
        <f t="shared" si="15"/>
        <v>2.8525992271120524</v>
      </c>
      <c r="E206" s="15">
        <f t="shared" si="15"/>
        <v>2.663334850106386</v>
      </c>
      <c r="F206" s="15">
        <f t="shared" si="15"/>
        <v>2.8930930755716333</v>
      </c>
      <c r="G206" s="15">
        <f t="shared" si="15"/>
        <v>3.2342580900177351</v>
      </c>
      <c r="H206" s="15">
        <f t="shared" si="15"/>
        <v>2.4497209760367658</v>
      </c>
      <c r="I206" s="15">
        <f t="shared" si="15"/>
        <v>2.8711510377734411</v>
      </c>
      <c r="J206" s="15">
        <f t="shared" si="15"/>
        <v>2.9127647999470336</v>
      </c>
    </row>
    <row r="207" spans="1:10">
      <c r="A207" s="25" t="s">
        <v>179</v>
      </c>
      <c r="B207" s="15">
        <f t="shared" si="14"/>
        <v>1.4039783795004721</v>
      </c>
      <c r="C207" s="15">
        <f t="shared" si="15"/>
        <v>1.7166493432462058</v>
      </c>
      <c r="D207" s="15">
        <f t="shared" si="15"/>
        <v>1.1479610754513319</v>
      </c>
      <c r="E207" s="15">
        <f t="shared" si="15"/>
        <v>1.1040243632730775</v>
      </c>
      <c r="F207" s="15">
        <f t="shared" si="15"/>
        <v>1.5716267641700865</v>
      </c>
      <c r="G207" s="15">
        <f t="shared" si="15"/>
        <v>1.3493565414496445</v>
      </c>
      <c r="H207" s="15">
        <f t="shared" si="15"/>
        <v>1.3578436736331472</v>
      </c>
      <c r="I207" s="15">
        <f t="shared" si="15"/>
        <v>1.3981351951896865</v>
      </c>
      <c r="J207" s="15">
        <f t="shared" si="15"/>
        <v>1.4057057114498916</v>
      </c>
    </row>
    <row r="208" spans="1:10">
      <c r="A208" s="25" t="s">
        <v>180</v>
      </c>
      <c r="B208" s="15">
        <f t="shared" si="14"/>
        <v>0.54452405383471369</v>
      </c>
      <c r="C208" s="15">
        <f t="shared" si="15"/>
        <v>0.40966462519728142</v>
      </c>
      <c r="D208" s="15">
        <f t="shared" si="15"/>
        <v>0.71603371703072594</v>
      </c>
      <c r="E208" s="15">
        <f t="shared" si="15"/>
        <v>0.63895124040683415</v>
      </c>
      <c r="F208" s="15">
        <f t="shared" si="15"/>
        <v>0.75218313009315985</v>
      </c>
      <c r="G208" s="15">
        <f t="shared" si="15"/>
        <v>0.43690118477527046</v>
      </c>
      <c r="H208" s="15">
        <f t="shared" si="15"/>
        <v>0.44891855418171206</v>
      </c>
      <c r="I208" s="15">
        <f t="shared" si="15"/>
        <v>0.59080983300330225</v>
      </c>
      <c r="J208" s="15">
        <f t="shared" si="15"/>
        <v>0.53084129099355104</v>
      </c>
    </row>
    <row r="209" spans="1:10">
      <c r="A209" s="25" t="s">
        <v>182</v>
      </c>
      <c r="B209" s="15">
        <f t="shared" si="14"/>
        <v>9.7903079580017413E-2</v>
      </c>
      <c r="C209" s="15">
        <f t="shared" si="15"/>
        <v>0.11868788206650209</v>
      </c>
      <c r="D209" s="15">
        <f t="shared" si="15"/>
        <v>8.1903051177047367E-2</v>
      </c>
      <c r="E209" s="15">
        <f t="shared" si="15"/>
        <v>0.15150783341256144</v>
      </c>
      <c r="F209" s="15">
        <f t="shared" si="15"/>
        <v>9.8540690173807621E-2</v>
      </c>
      <c r="G209" s="15">
        <f t="shared" si="15"/>
        <v>0.16125816347590047</v>
      </c>
      <c r="H209" s="15">
        <f t="shared" si="15"/>
        <v>4.8291206185943028E-2</v>
      </c>
      <c r="I209" s="15">
        <f t="shared" si="15"/>
        <v>0.10882421697217695</v>
      </c>
      <c r="J209" s="15">
        <f t="shared" si="15"/>
        <v>9.4674629382638334E-2</v>
      </c>
    </row>
    <row r="210" spans="1:10">
      <c r="A210" s="25" t="s">
        <v>181</v>
      </c>
      <c r="B210" s="15">
        <f t="shared" si="14"/>
        <v>0.85686445491373053</v>
      </c>
      <c r="C210" s="15">
        <f t="shared" si="15"/>
        <v>0.95077927031767795</v>
      </c>
      <c r="D210" s="15">
        <f t="shared" si="15"/>
        <v>0.90670138345294682</v>
      </c>
      <c r="E210" s="15">
        <f t="shared" si="15"/>
        <v>0.7688514130139128</v>
      </c>
      <c r="F210" s="15">
        <f t="shared" si="15"/>
        <v>0.47074249113457939</v>
      </c>
      <c r="G210" s="15">
        <f t="shared" si="15"/>
        <v>1.2867422003169195</v>
      </c>
      <c r="H210" s="15">
        <f t="shared" si="15"/>
        <v>0.59466754203596306</v>
      </c>
      <c r="I210" s="15">
        <f t="shared" si="15"/>
        <v>0.77338179260827566</v>
      </c>
      <c r="J210" s="15">
        <f t="shared" si="15"/>
        <v>0.88154316812095268</v>
      </c>
    </row>
    <row r="211" spans="1:10">
      <c r="A211" s="21" t="s">
        <v>183</v>
      </c>
      <c r="B211" s="15">
        <f t="shared" si="14"/>
        <v>0.97825035490177026</v>
      </c>
      <c r="C211" s="15">
        <f t="shared" si="15"/>
        <v>0.94822684274635527</v>
      </c>
      <c r="D211" s="15">
        <f t="shared" si="15"/>
        <v>0.78195166566416463</v>
      </c>
      <c r="E211" s="15">
        <f t="shared" si="15"/>
        <v>0.63780730542301445</v>
      </c>
      <c r="F211" s="15">
        <f t="shared" si="15"/>
        <v>1.0922133405942263</v>
      </c>
      <c r="G211" s="15">
        <f t="shared" si="15"/>
        <v>0.9822406139703439</v>
      </c>
      <c r="H211" s="15">
        <f t="shared" si="15"/>
        <v>0.54199948936791043</v>
      </c>
      <c r="I211" s="15">
        <f t="shared" si="15"/>
        <v>0.8553213081302693</v>
      </c>
      <c r="J211" s="15">
        <f t="shared" si="15"/>
        <v>1.0145900044329625</v>
      </c>
    </row>
    <row r="212" spans="1:10">
      <c r="A212" s="25" t="s">
        <v>184</v>
      </c>
      <c r="B212" s="15">
        <f t="shared" si="14"/>
        <v>0.15306583530987034</v>
      </c>
      <c r="C212" s="15">
        <f t="shared" si="15"/>
        <v>0.23368892430776037</v>
      </c>
      <c r="D212" s="15">
        <f t="shared" si="15"/>
        <v>9.2449922958397532E-2</v>
      </c>
      <c r="E212" s="15">
        <f t="shared" si="15"/>
        <v>4.6520022675333457E-2</v>
      </c>
      <c r="F212" s="15">
        <f t="shared" si="15"/>
        <v>0.1495938438000402</v>
      </c>
      <c r="G212" s="15">
        <f t="shared" si="15"/>
        <v>0.15356254612997897</v>
      </c>
      <c r="H212" s="15">
        <f t="shared" si="15"/>
        <v>8.9141773352299669E-2</v>
      </c>
      <c r="I212" s="15">
        <f t="shared" si="15"/>
        <v>0.12875898344455772</v>
      </c>
      <c r="J212" s="15">
        <f t="shared" si="15"/>
        <v>0.16025130124481679</v>
      </c>
    </row>
    <row r="213" spans="1:10">
      <c r="A213" s="25" t="s">
        <v>186</v>
      </c>
      <c r="B213" s="15">
        <f t="shared" si="14"/>
        <v>2.1032136567811811E-2</v>
      </c>
      <c r="C213" s="15">
        <f t="shared" si="15"/>
        <v>3.0345527792391212E-2</v>
      </c>
      <c r="D213" s="15">
        <f t="shared" si="15"/>
        <v>2.2576897406952696E-2</v>
      </c>
      <c r="E213" s="15">
        <f t="shared" si="15"/>
        <v>8.2617526609198768E-3</v>
      </c>
      <c r="F213" s="15">
        <f t="shared" si="15"/>
        <v>3.43595827579724E-2</v>
      </c>
      <c r="G213" s="15">
        <f t="shared" si="15"/>
        <v>3.3056174508617343E-2</v>
      </c>
      <c r="H213" s="15">
        <f t="shared" si="15"/>
        <v>1.1671590618959038E-3</v>
      </c>
      <c r="I213" s="15">
        <f t="shared" si="15"/>
        <v>2.2592735335364864E-2</v>
      </c>
      <c r="J213" s="15">
        <f t="shared" si="15"/>
        <v>2.0570800425044004E-2</v>
      </c>
    </row>
    <row r="214" spans="1:10">
      <c r="A214" s="25" t="s">
        <v>185</v>
      </c>
      <c r="B214" s="15">
        <f t="shared" si="14"/>
        <v>0.80415238302408809</v>
      </c>
      <c r="C214" s="15">
        <f t="shared" si="15"/>
        <v>0.68419239064620385</v>
      </c>
      <c r="D214" s="15">
        <f t="shared" si="15"/>
        <v>0.66692484529881424</v>
      </c>
      <c r="E214" s="15">
        <f t="shared" si="15"/>
        <v>0.58302553008676117</v>
      </c>
      <c r="F214" s="15">
        <f t="shared" si="15"/>
        <v>0.90825991403621376</v>
      </c>
      <c r="G214" s="15">
        <f t="shared" si="15"/>
        <v>0.7956218933317476</v>
      </c>
      <c r="H214" s="15">
        <f t="shared" si="15"/>
        <v>0.45169055695371485</v>
      </c>
      <c r="I214" s="15">
        <f t="shared" si="15"/>
        <v>0.7039695893503467</v>
      </c>
      <c r="J214" s="15">
        <f t="shared" si="15"/>
        <v>0.83376790276310164</v>
      </c>
    </row>
    <row r="215" spans="1:10">
      <c r="A215" s="21" t="s">
        <v>193</v>
      </c>
      <c r="B215" s="15">
        <f t="shared" si="14"/>
        <v>8.66678126389073</v>
      </c>
      <c r="C215" s="15">
        <f t="shared" si="15"/>
        <v>7.1710452616309164</v>
      </c>
      <c r="D215" s="15">
        <f t="shared" si="15"/>
        <v>5.4563581981328744</v>
      </c>
      <c r="E215" s="15">
        <f t="shared" si="15"/>
        <v>5.4719494431578708</v>
      </c>
      <c r="F215" s="15">
        <f t="shared" si="15"/>
        <v>5.4985867190488227</v>
      </c>
      <c r="G215" s="15">
        <f t="shared" si="15"/>
        <v>6.8529472465430938</v>
      </c>
      <c r="H215" s="15">
        <f t="shared" si="15"/>
        <v>6.9428456796877853</v>
      </c>
      <c r="I215" s="15">
        <f t="shared" si="15"/>
        <v>6.1297772905319006</v>
      </c>
      <c r="J215" s="15">
        <f t="shared" si="15"/>
        <v>9.4167572677108051</v>
      </c>
    </row>
    <row r="216" spans="1:10">
      <c r="A216" s="25" t="s">
        <v>187</v>
      </c>
      <c r="B216" s="15">
        <f t="shared" si="14"/>
        <v>1.6293866122273515</v>
      </c>
      <c r="C216" s="15">
        <f t="shared" si="15"/>
        <v>1.4558763263760777</v>
      </c>
      <c r="D216" s="15">
        <f t="shared" si="15"/>
        <v>0.76250587081730015</v>
      </c>
      <c r="E216" s="15">
        <f t="shared" si="15"/>
        <v>0.75715785540153391</v>
      </c>
      <c r="F216" s="15">
        <f t="shared" si="15"/>
        <v>0.55040161814185973</v>
      </c>
      <c r="G216" s="15">
        <f t="shared" si="15"/>
        <v>1.4047999664191244</v>
      </c>
      <c r="H216" s="15">
        <f t="shared" si="15"/>
        <v>1.1123025859867965</v>
      </c>
      <c r="I216" s="15">
        <f t="shared" si="15"/>
        <v>0.94333929342908707</v>
      </c>
      <c r="J216" s="15">
        <f t="shared" si="15"/>
        <v>1.8321923752402529</v>
      </c>
    </row>
    <row r="217" spans="1:10">
      <c r="A217" s="25" t="s">
        <v>188</v>
      </c>
      <c r="B217" s="15">
        <f t="shared" si="14"/>
        <v>7.0373946516633783</v>
      </c>
      <c r="C217" s="15">
        <f t="shared" si="15"/>
        <v>5.7151689352548383</v>
      </c>
      <c r="D217" s="15">
        <f t="shared" si="15"/>
        <v>4.6938523273155734</v>
      </c>
      <c r="E217" s="15">
        <f t="shared" si="15"/>
        <v>4.7147915877563369</v>
      </c>
      <c r="F217" s="15">
        <f t="shared" si="15"/>
        <v>4.9481851009069633</v>
      </c>
      <c r="G217" s="15">
        <f t="shared" si="15"/>
        <v>5.4481472801239699</v>
      </c>
      <c r="H217" s="15">
        <f t="shared" si="15"/>
        <v>5.8305430937009888</v>
      </c>
      <c r="I217" s="15">
        <f t="shared" si="15"/>
        <v>5.1864379971028143</v>
      </c>
      <c r="J217" s="15">
        <f t="shared" si="15"/>
        <v>7.584564892470552</v>
      </c>
    </row>
    <row r="218" spans="1:10">
      <c r="A218" s="21" t="s">
        <v>189</v>
      </c>
      <c r="B218" s="15">
        <f t="shared" si="14"/>
        <v>6.0266043851631927</v>
      </c>
      <c r="C218" s="15">
        <f t="shared" si="15"/>
        <v>5.3596724951822932</v>
      </c>
      <c r="D218" s="15">
        <f t="shared" si="15"/>
        <v>5.2978255316694547</v>
      </c>
      <c r="E218" s="15">
        <f t="shared" si="15"/>
        <v>4.5186702899748079</v>
      </c>
      <c r="F218" s="15">
        <f t="shared" si="15"/>
        <v>4.6958366558401572</v>
      </c>
      <c r="G218" s="15">
        <f t="shared" si="15"/>
        <v>6.235548854927119</v>
      </c>
      <c r="H218" s="15">
        <f t="shared" si="15"/>
        <v>6.1820038662143926</v>
      </c>
      <c r="I218" s="15">
        <f t="shared" si="15"/>
        <v>5.2607739787462711</v>
      </c>
      <c r="J218" s="15">
        <f t="shared" si="15"/>
        <v>6.2529952122331478</v>
      </c>
    </row>
    <row r="219" spans="1:10">
      <c r="A219" s="25" t="s">
        <v>190</v>
      </c>
      <c r="B219" s="15">
        <f t="shared" si="14"/>
        <v>3.6705278772991812</v>
      </c>
      <c r="C219" s="15">
        <f t="shared" si="15"/>
        <v>3.3011396589105955</v>
      </c>
      <c r="D219" s="15">
        <f t="shared" si="15"/>
        <v>3.4862355083509802</v>
      </c>
      <c r="E219" s="15">
        <f t="shared" si="15"/>
        <v>2.8717852249357492</v>
      </c>
      <c r="F219" s="15">
        <f t="shared" si="15"/>
        <v>2.9239680780027357</v>
      </c>
      <c r="G219" s="15">
        <f t="shared" si="15"/>
        <v>3.8567285930662485</v>
      </c>
      <c r="H219" s="15">
        <f t="shared" si="15"/>
        <v>3.9114418061786482</v>
      </c>
      <c r="I219" s="15">
        <f t="shared" si="15"/>
        <v>3.3109577380772124</v>
      </c>
      <c r="J219" s="15">
        <f t="shared" si="15"/>
        <v>3.776822143661601</v>
      </c>
    </row>
    <row r="220" spans="1:10">
      <c r="A220" s="25" t="s">
        <v>191</v>
      </c>
      <c r="B220" s="15">
        <f t="shared" si="14"/>
        <v>1.8149227656797287</v>
      </c>
      <c r="C220" s="15">
        <f t="shared" si="15"/>
        <v>1.7570627797921474</v>
      </c>
      <c r="D220" s="15">
        <f t="shared" si="15"/>
        <v>1.3236324085594455</v>
      </c>
      <c r="E220" s="15">
        <f t="shared" si="15"/>
        <v>1.3020522193609725</v>
      </c>
      <c r="F220" s="15">
        <f t="shared" si="15"/>
        <v>1.4648203253139365</v>
      </c>
      <c r="G220" s="15">
        <f t="shared" si="15"/>
        <v>1.7395593209667093</v>
      </c>
      <c r="H220" s="15">
        <f t="shared" si="15"/>
        <v>1.6750191487033592</v>
      </c>
      <c r="I220" s="15">
        <f t="shared" si="15"/>
        <v>1.5287678288163475</v>
      </c>
      <c r="J220" s="15">
        <f t="shared" si="15"/>
        <v>1.8995144093175809</v>
      </c>
    </row>
    <row r="221" spans="1:10">
      <c r="A221" s="25" t="s">
        <v>192</v>
      </c>
      <c r="B221" s="15">
        <f t="shared" si="14"/>
        <v>0.54115374218428214</v>
      </c>
      <c r="C221" s="15">
        <f t="shared" ref="C221:J221" si="16">C110/C$111*100</f>
        <v>0.30147005647955011</v>
      </c>
      <c r="D221" s="15">
        <f t="shared" si="16"/>
        <v>0.48795761475902871</v>
      </c>
      <c r="E221" s="15">
        <f t="shared" si="16"/>
        <v>0.34483284567808653</v>
      </c>
      <c r="F221" s="15">
        <f t="shared" si="16"/>
        <v>0.30704825252348444</v>
      </c>
      <c r="G221" s="15">
        <f t="shared" si="16"/>
        <v>0.63926094089416075</v>
      </c>
      <c r="H221" s="15">
        <f t="shared" si="16"/>
        <v>0.59554291133238502</v>
      </c>
      <c r="I221" s="15">
        <f t="shared" si="16"/>
        <v>0.42104841185271102</v>
      </c>
      <c r="J221" s="15">
        <f t="shared" si="16"/>
        <v>0.5766586592539652</v>
      </c>
    </row>
    <row r="223" spans="1:10">
      <c r="A223" s="26" t="s">
        <v>85</v>
      </c>
    </row>
    <row r="224" spans="1:10">
      <c r="A224" s="27" t="s">
        <v>82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Sectors</vt:lpstr>
      <vt:lpstr>Sectors &amp; Subsectors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User</cp:lastModifiedBy>
  <dcterms:created xsi:type="dcterms:W3CDTF">2013-06-26T22:00:27Z</dcterms:created>
  <dcterms:modified xsi:type="dcterms:W3CDTF">2014-05-28T17:32:24Z</dcterms:modified>
</cp:coreProperties>
</file>