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360" yWindow="270" windowWidth="14940" windowHeight="9150"/>
  </bookViews>
  <sheets>
    <sheet name="Occupational Job Quality in US" sheetId="8" r:id="rId1"/>
    <sheet name="Sectoral Job Quality in US, BP" sheetId="5" r:id="rId2"/>
    <sheet name=" Sectoral Job Quality in US BEA" sheetId="7" r:id="rId3"/>
    <sheet name="México Sectors Part 1" sheetId="9" r:id="rId4"/>
    <sheet name="México Sectors Part 2" sheetId="10" r:id="rId5"/>
  </sheets>
  <calcPr calcId="125725"/>
</workbook>
</file>

<file path=xl/calcChain.xml><?xml version="1.0" encoding="utf-8"?>
<calcChain xmlns="http://schemas.openxmlformats.org/spreadsheetml/2006/main">
  <c r="D87" i="10"/>
  <c r="D86"/>
  <c r="D85"/>
  <c r="D84"/>
  <c r="D83"/>
  <c r="D82"/>
  <c r="D81"/>
  <c r="D80"/>
  <c r="D79"/>
  <c r="D78"/>
  <c r="D77"/>
  <c r="D76"/>
  <c r="D75"/>
  <c r="D74"/>
  <c r="D73"/>
  <c r="CZ94"/>
  <c r="D72"/>
  <c r="D71"/>
  <c r="D70"/>
  <c r="D69"/>
  <c r="B45"/>
  <c r="B44"/>
  <c r="AI65"/>
  <c r="AI107"/>
  <c r="B43"/>
  <c r="B42"/>
  <c r="B41"/>
  <c r="B40"/>
  <c r="B39"/>
  <c r="B38"/>
  <c r="B37"/>
  <c r="B36"/>
  <c r="B35"/>
  <c r="B34"/>
  <c r="B33"/>
  <c r="B32"/>
  <c r="B31"/>
  <c r="B30"/>
  <c r="B29"/>
  <c r="B28"/>
  <c r="B27"/>
  <c r="DE87"/>
  <c r="DE86"/>
  <c r="DE85"/>
  <c r="DE84"/>
  <c r="DE83"/>
  <c r="DE82"/>
  <c r="DE81"/>
  <c r="DE80"/>
  <c r="DE79"/>
  <c r="DE78"/>
  <c r="DE77"/>
  <c r="DE76"/>
  <c r="DE75"/>
  <c r="DE74"/>
  <c r="DE73"/>
  <c r="DE72"/>
  <c r="DE71"/>
  <c r="DE70"/>
  <c r="DE69"/>
  <c r="DB87"/>
  <c r="DB86"/>
  <c r="DB85"/>
  <c r="DB84"/>
  <c r="DB83"/>
  <c r="DB82"/>
  <c r="DB81"/>
  <c r="DB80"/>
  <c r="DB79"/>
  <c r="DB78"/>
  <c r="DB77"/>
  <c r="DB76"/>
  <c r="DB75"/>
  <c r="DB74"/>
  <c r="DB73"/>
  <c r="DB72"/>
  <c r="DB71"/>
  <c r="DB70"/>
  <c r="DB69"/>
  <c r="CY87"/>
  <c r="CY86"/>
  <c r="CY85"/>
  <c r="CY84"/>
  <c r="CY83"/>
  <c r="CY82"/>
  <c r="CY81"/>
  <c r="CY80"/>
  <c r="CY79"/>
  <c r="CY78"/>
  <c r="CY77"/>
  <c r="CY76"/>
  <c r="CY75"/>
  <c r="CY74"/>
  <c r="CY73"/>
  <c r="CY72"/>
  <c r="CY71"/>
  <c r="CY70"/>
  <c r="CY69"/>
  <c r="CV87"/>
  <c r="CV86"/>
  <c r="CV85"/>
  <c r="CV84"/>
  <c r="CV83"/>
  <c r="CV82"/>
  <c r="CV81"/>
  <c r="CV80"/>
  <c r="CV79"/>
  <c r="CV78"/>
  <c r="CV77"/>
  <c r="CV76"/>
  <c r="CV75"/>
  <c r="CV74"/>
  <c r="CV73"/>
  <c r="CV72"/>
  <c r="CV71"/>
  <c r="CV70"/>
  <c r="CV69"/>
  <c r="CS87"/>
  <c r="CS86"/>
  <c r="CS85"/>
  <c r="CS84"/>
  <c r="CS83"/>
  <c r="CS82"/>
  <c r="CS81"/>
  <c r="CS80"/>
  <c r="CS79"/>
  <c r="CS78"/>
  <c r="CS77"/>
  <c r="CS76"/>
  <c r="CS75"/>
  <c r="CS74"/>
  <c r="CS73"/>
  <c r="CS72"/>
  <c r="CS71"/>
  <c r="CS70"/>
  <c r="CS69"/>
  <c r="CP87"/>
  <c r="CP86"/>
  <c r="CP85"/>
  <c r="CP84"/>
  <c r="CP83"/>
  <c r="CP82"/>
  <c r="CP81"/>
  <c r="CP80"/>
  <c r="CP79"/>
  <c r="CP78"/>
  <c r="CP77"/>
  <c r="CP76"/>
  <c r="CP75"/>
  <c r="CP74"/>
  <c r="CP73"/>
  <c r="CP72"/>
  <c r="CP71"/>
  <c r="CP70"/>
  <c r="CP69"/>
  <c r="DC45"/>
  <c r="DC66" s="1"/>
  <c r="DC108" s="1"/>
  <c r="DC44"/>
  <c r="DC43"/>
  <c r="DC42"/>
  <c r="DC63"/>
  <c r="DC41"/>
  <c r="DC40"/>
  <c r="DC39"/>
  <c r="DC60"/>
  <c r="DC38"/>
  <c r="DC59" s="1"/>
  <c r="DC101" s="1"/>
  <c r="DC37"/>
  <c r="DC36"/>
  <c r="DC35"/>
  <c r="DC34"/>
  <c r="DC33"/>
  <c r="DC32"/>
  <c r="DC31"/>
  <c r="DC52"/>
  <c r="DC94" s="1"/>
  <c r="DC30"/>
  <c r="DC51"/>
  <c r="DC29"/>
  <c r="DC28"/>
  <c r="DC27"/>
  <c r="CZ45"/>
  <c r="CZ66"/>
  <c r="CZ108" s="1"/>
  <c r="CZ44"/>
  <c r="CZ43"/>
  <c r="CZ42"/>
  <c r="CZ41"/>
  <c r="CZ40"/>
  <c r="CZ39"/>
  <c r="CZ60" s="1"/>
  <c r="CZ38"/>
  <c r="CZ59"/>
  <c r="CZ37"/>
  <c r="CZ58" s="1"/>
  <c r="CZ100" s="1"/>
  <c r="CZ36"/>
  <c r="CZ35"/>
  <c r="CZ34"/>
  <c r="CZ33"/>
  <c r="CZ32"/>
  <c r="CZ31"/>
  <c r="CZ52" s="1"/>
  <c r="CZ30"/>
  <c r="CZ51" s="1"/>
  <c r="CZ93" s="1"/>
  <c r="CZ29"/>
  <c r="CZ28"/>
  <c r="CZ27"/>
  <c r="CW45"/>
  <c r="CW66"/>
  <c r="CW108" s="1"/>
  <c r="CW44"/>
  <c r="CW43"/>
  <c r="CW42"/>
  <c r="CW63"/>
  <c r="CW41"/>
  <c r="CW40"/>
  <c r="CW39"/>
  <c r="CW60"/>
  <c r="CW38"/>
  <c r="CW59"/>
  <c r="CW37"/>
  <c r="CW36"/>
  <c r="CW35"/>
  <c r="CW34"/>
  <c r="CW55"/>
  <c r="CW33"/>
  <c r="CW32"/>
  <c r="CW31"/>
  <c r="CW52"/>
  <c r="CW94"/>
  <c r="CW30"/>
  <c r="CW51" s="1"/>
  <c r="CW29"/>
  <c r="CW28"/>
  <c r="CW27"/>
  <c r="CT45"/>
  <c r="CT66"/>
  <c r="CT108" s="1"/>
  <c r="CT44"/>
  <c r="CT43"/>
  <c r="CT42"/>
  <c r="CT41"/>
  <c r="CT40"/>
  <c r="CT39"/>
  <c r="CT60"/>
  <c r="CT38"/>
  <c r="CT59"/>
  <c r="CT37"/>
  <c r="CT36"/>
  <c r="CT35"/>
  <c r="CT34"/>
  <c r="CT33"/>
  <c r="CT32"/>
  <c r="CT31"/>
  <c r="CT52"/>
  <c r="CT30"/>
  <c r="CT51"/>
  <c r="CT29"/>
  <c r="CT28"/>
  <c r="CT27"/>
  <c r="CQ45"/>
  <c r="CQ44"/>
  <c r="CQ43"/>
  <c r="CQ42"/>
  <c r="CQ63"/>
  <c r="CQ105" s="1"/>
  <c r="CQ41"/>
  <c r="CQ40"/>
  <c r="CQ39"/>
  <c r="CQ60" s="1"/>
  <c r="CQ38"/>
  <c r="CQ59"/>
  <c r="CQ37"/>
  <c r="CQ36"/>
  <c r="CQ35"/>
  <c r="CQ34"/>
  <c r="CQ33"/>
  <c r="CQ32"/>
  <c r="CQ31"/>
  <c r="CQ52"/>
  <c r="CQ30"/>
  <c r="CQ51" s="1"/>
  <c r="CQ29"/>
  <c r="CQ28"/>
  <c r="CQ27"/>
  <c r="CN45"/>
  <c r="CN66" s="1"/>
  <c r="CN108" s="1"/>
  <c r="CN44"/>
  <c r="CN43"/>
  <c r="CN42"/>
  <c r="CN63"/>
  <c r="CN41"/>
  <c r="CN40"/>
  <c r="CN39"/>
  <c r="CN60" s="1"/>
  <c r="CN38"/>
  <c r="CN59"/>
  <c r="CN37"/>
  <c r="CN36"/>
  <c r="CN35"/>
  <c r="CN34"/>
  <c r="CN33"/>
  <c r="CN32"/>
  <c r="CN31"/>
  <c r="CN52" s="1"/>
  <c r="CN30"/>
  <c r="CN51"/>
  <c r="CN29"/>
  <c r="CN28"/>
  <c r="CN27"/>
  <c r="IA87" i="9"/>
  <c r="IA86"/>
  <c r="IA85"/>
  <c r="IA84"/>
  <c r="IA83"/>
  <c r="IA82"/>
  <c r="IA81"/>
  <c r="IA80"/>
  <c r="IA79"/>
  <c r="IA78"/>
  <c r="IA77"/>
  <c r="IA76"/>
  <c r="IA75"/>
  <c r="IA74"/>
  <c r="IA73"/>
  <c r="IA72"/>
  <c r="IA71"/>
  <c r="IA70"/>
  <c r="IA69"/>
  <c r="HX87"/>
  <c r="HX86"/>
  <c r="HX85"/>
  <c r="HX84"/>
  <c r="HX83"/>
  <c r="HX82"/>
  <c r="HX81"/>
  <c r="HX80"/>
  <c r="HX79"/>
  <c r="HX78"/>
  <c r="HX77"/>
  <c r="HX76"/>
  <c r="HX75"/>
  <c r="HX74"/>
  <c r="HX73"/>
  <c r="HX72"/>
  <c r="HX71"/>
  <c r="HX70"/>
  <c r="HX69"/>
  <c r="HU87"/>
  <c r="HU86"/>
  <c r="HU85"/>
  <c r="HU84"/>
  <c r="HU83"/>
  <c r="HU82"/>
  <c r="HU81"/>
  <c r="HU80"/>
  <c r="HU79"/>
  <c r="HU78"/>
  <c r="HU77"/>
  <c r="HU76"/>
  <c r="HU75"/>
  <c r="HU74"/>
  <c r="HU73"/>
  <c r="HU72"/>
  <c r="HU71"/>
  <c r="HU70"/>
  <c r="HU69"/>
  <c r="HR87"/>
  <c r="HR86"/>
  <c r="HR85"/>
  <c r="HR84"/>
  <c r="HR83"/>
  <c r="HR82"/>
  <c r="HR81"/>
  <c r="HR80"/>
  <c r="HR79"/>
  <c r="HR78"/>
  <c r="HR77"/>
  <c r="HR76"/>
  <c r="HR75"/>
  <c r="HR74"/>
  <c r="HR73"/>
  <c r="HR72"/>
  <c r="HR71"/>
  <c r="HR70"/>
  <c r="HR69"/>
  <c r="HO87"/>
  <c r="HO86"/>
  <c r="HO85"/>
  <c r="HO84"/>
  <c r="HO83"/>
  <c r="HO82"/>
  <c r="HO81"/>
  <c r="HO80"/>
  <c r="HO79"/>
  <c r="HO78"/>
  <c r="HO77"/>
  <c r="HO76"/>
  <c r="HO75"/>
  <c r="HO74"/>
  <c r="HO73"/>
  <c r="HO72"/>
  <c r="HO71"/>
  <c r="HO70"/>
  <c r="HO69"/>
  <c r="HL87"/>
  <c r="HL86"/>
  <c r="HL85"/>
  <c r="HL84"/>
  <c r="HL83"/>
  <c r="HL82"/>
  <c r="HL81"/>
  <c r="HL80"/>
  <c r="HL79"/>
  <c r="HL78"/>
  <c r="HL77"/>
  <c r="HL76"/>
  <c r="HL75"/>
  <c r="HL74"/>
  <c r="HL73"/>
  <c r="HL72"/>
  <c r="HL71"/>
  <c r="HL70"/>
  <c r="HL69"/>
  <c r="HI87"/>
  <c r="HI86"/>
  <c r="HI85"/>
  <c r="HI84"/>
  <c r="HI83"/>
  <c r="HI82"/>
  <c r="HI81"/>
  <c r="HI80"/>
  <c r="HI79"/>
  <c r="HI78"/>
  <c r="HI77"/>
  <c r="HI76"/>
  <c r="HI75"/>
  <c r="HI74"/>
  <c r="HI73"/>
  <c r="HI72"/>
  <c r="HI71"/>
  <c r="HI70"/>
  <c r="HI69"/>
  <c r="HF87"/>
  <c r="HF86"/>
  <c r="HF85"/>
  <c r="HF84"/>
  <c r="HF83"/>
  <c r="HF82"/>
  <c r="HF81"/>
  <c r="HF80"/>
  <c r="HF79"/>
  <c r="HF78"/>
  <c r="HF77"/>
  <c r="HF76"/>
  <c r="HF75"/>
  <c r="HF74"/>
  <c r="HF73"/>
  <c r="HF72"/>
  <c r="HF71"/>
  <c r="HF70"/>
  <c r="HF69"/>
  <c r="HC87"/>
  <c r="HC86"/>
  <c r="HC85"/>
  <c r="HC84"/>
  <c r="HC83"/>
  <c r="HC82"/>
  <c r="HC81"/>
  <c r="HC80"/>
  <c r="HC79"/>
  <c r="HC78"/>
  <c r="HC77"/>
  <c r="HC76"/>
  <c r="HC75"/>
  <c r="HC74"/>
  <c r="HC73"/>
  <c r="HC72"/>
  <c r="HC71"/>
  <c r="HC70"/>
  <c r="HC69"/>
  <c r="GZ87"/>
  <c r="GZ86"/>
  <c r="GZ85"/>
  <c r="GZ84"/>
  <c r="GZ83"/>
  <c r="GZ82"/>
  <c r="GZ81"/>
  <c r="GZ80"/>
  <c r="GZ79"/>
  <c r="GZ78"/>
  <c r="GZ77"/>
  <c r="GZ76"/>
  <c r="GZ75"/>
  <c r="GZ74"/>
  <c r="GZ73"/>
  <c r="GZ72"/>
  <c r="GZ71"/>
  <c r="GZ70"/>
  <c r="GZ69"/>
  <c r="GW87"/>
  <c r="GW86"/>
  <c r="GW85"/>
  <c r="GW84"/>
  <c r="GW83"/>
  <c r="GW82"/>
  <c r="GW81"/>
  <c r="GW80"/>
  <c r="GW79"/>
  <c r="GW78"/>
  <c r="GW77"/>
  <c r="GW76"/>
  <c r="GW75"/>
  <c r="GW74"/>
  <c r="GW73"/>
  <c r="GW72"/>
  <c r="GW71"/>
  <c r="GW70"/>
  <c r="GW69"/>
  <c r="GT87"/>
  <c r="GT86"/>
  <c r="GT85"/>
  <c r="GT84"/>
  <c r="GT83"/>
  <c r="GT82"/>
  <c r="GT81"/>
  <c r="GT80"/>
  <c r="GT79"/>
  <c r="GT78"/>
  <c r="GT77"/>
  <c r="GT76"/>
  <c r="GT75"/>
  <c r="GT74"/>
  <c r="GT73"/>
  <c r="GT72"/>
  <c r="GT71"/>
  <c r="GT70"/>
  <c r="GT69"/>
  <c r="GQ87"/>
  <c r="GQ86"/>
  <c r="GQ85"/>
  <c r="GQ84"/>
  <c r="GQ83"/>
  <c r="GQ82"/>
  <c r="GQ81"/>
  <c r="GQ80"/>
  <c r="GQ79"/>
  <c r="GQ78"/>
  <c r="GQ77"/>
  <c r="GQ76"/>
  <c r="GQ75"/>
  <c r="GQ74"/>
  <c r="GQ73"/>
  <c r="GQ72"/>
  <c r="GQ71"/>
  <c r="GQ70"/>
  <c r="GQ69"/>
  <c r="GN87"/>
  <c r="GN86"/>
  <c r="GN85"/>
  <c r="GN84"/>
  <c r="GN83"/>
  <c r="GN82"/>
  <c r="GN81"/>
  <c r="GN80"/>
  <c r="GN79"/>
  <c r="GN78"/>
  <c r="GN77"/>
  <c r="GN76"/>
  <c r="GN75"/>
  <c r="GN74"/>
  <c r="GN73"/>
  <c r="GN72"/>
  <c r="GN71"/>
  <c r="GN70"/>
  <c r="GN69"/>
  <c r="GK87"/>
  <c r="GK86"/>
  <c r="GK85"/>
  <c r="GK84"/>
  <c r="GK83"/>
  <c r="GK82"/>
  <c r="GK81"/>
  <c r="GK80"/>
  <c r="GK79"/>
  <c r="GK78"/>
  <c r="GK77"/>
  <c r="GK76"/>
  <c r="GK75"/>
  <c r="GK74"/>
  <c r="GK73"/>
  <c r="GK72"/>
  <c r="GK71"/>
  <c r="GK70"/>
  <c r="GK69"/>
  <c r="GH87"/>
  <c r="GH86"/>
  <c r="GH85"/>
  <c r="GH84"/>
  <c r="GH83"/>
  <c r="GH82"/>
  <c r="GH81"/>
  <c r="GH80"/>
  <c r="GH79"/>
  <c r="GH78"/>
  <c r="GH77"/>
  <c r="GH76"/>
  <c r="GH75"/>
  <c r="GH74"/>
  <c r="GH73"/>
  <c r="GH72"/>
  <c r="GH71"/>
  <c r="GH70"/>
  <c r="GH69"/>
  <c r="GE87"/>
  <c r="GE86"/>
  <c r="GE85"/>
  <c r="GE84"/>
  <c r="GE83"/>
  <c r="GE82"/>
  <c r="GE81"/>
  <c r="GE80"/>
  <c r="GE79"/>
  <c r="GE78"/>
  <c r="GE77"/>
  <c r="GE76"/>
  <c r="GE75"/>
  <c r="GE74"/>
  <c r="GE73"/>
  <c r="GE72"/>
  <c r="GE71"/>
  <c r="GE70"/>
  <c r="GE69"/>
  <c r="GB87"/>
  <c r="GB86"/>
  <c r="GB85"/>
  <c r="GB84"/>
  <c r="GB83"/>
  <c r="GB82"/>
  <c r="GB81"/>
  <c r="GB80"/>
  <c r="GB79"/>
  <c r="GB78"/>
  <c r="GB77"/>
  <c r="GB76"/>
  <c r="GB75"/>
  <c r="GB74"/>
  <c r="GB73"/>
  <c r="GB72"/>
  <c r="GB71"/>
  <c r="GB70"/>
  <c r="GB69"/>
  <c r="FY87"/>
  <c r="FY86"/>
  <c r="FY85"/>
  <c r="FY84"/>
  <c r="FY83"/>
  <c r="FY82"/>
  <c r="FY81"/>
  <c r="FY80"/>
  <c r="FY79"/>
  <c r="FY78"/>
  <c r="FY77"/>
  <c r="FY76"/>
  <c r="FY75"/>
  <c r="FY74"/>
  <c r="FY73"/>
  <c r="FY72"/>
  <c r="FY71"/>
  <c r="FY70"/>
  <c r="FY69"/>
  <c r="FV87"/>
  <c r="FV86"/>
  <c r="FV85"/>
  <c r="FV84"/>
  <c r="FV83"/>
  <c r="FV82"/>
  <c r="FV81"/>
  <c r="FV80"/>
  <c r="FV79"/>
  <c r="FV78"/>
  <c r="FV77"/>
  <c r="FV76"/>
  <c r="FV75"/>
  <c r="FV74"/>
  <c r="FV73"/>
  <c r="FV72"/>
  <c r="FV71"/>
  <c r="FV70"/>
  <c r="FV69"/>
  <c r="FS87"/>
  <c r="FS86"/>
  <c r="FS85"/>
  <c r="FS84"/>
  <c r="FS83"/>
  <c r="FS82"/>
  <c r="FS81"/>
  <c r="FS80"/>
  <c r="FS79"/>
  <c r="FS78"/>
  <c r="FS77"/>
  <c r="FS76"/>
  <c r="FS75"/>
  <c r="FS74"/>
  <c r="FS73"/>
  <c r="FS72"/>
  <c r="FS71"/>
  <c r="FS70"/>
  <c r="FS69"/>
  <c r="FP87"/>
  <c r="FP86"/>
  <c r="FP85"/>
  <c r="FP84"/>
  <c r="FP83"/>
  <c r="FP82"/>
  <c r="FP81"/>
  <c r="FP80"/>
  <c r="FP79"/>
  <c r="FP78"/>
  <c r="FP77"/>
  <c r="FP76"/>
  <c r="FP75"/>
  <c r="FP74"/>
  <c r="FP73"/>
  <c r="FP72"/>
  <c r="FP71"/>
  <c r="FP70"/>
  <c r="FP69"/>
  <c r="FM87"/>
  <c r="FM86"/>
  <c r="FM85"/>
  <c r="FM84"/>
  <c r="FM83"/>
  <c r="FM82"/>
  <c r="FM81"/>
  <c r="FM80"/>
  <c r="FM79"/>
  <c r="FM78"/>
  <c r="FM77"/>
  <c r="FM76"/>
  <c r="FM75"/>
  <c r="FM74"/>
  <c r="FM73"/>
  <c r="FM72"/>
  <c r="FM71"/>
  <c r="FM70"/>
  <c r="FM69"/>
  <c r="FJ87"/>
  <c r="FJ86"/>
  <c r="FJ85"/>
  <c r="FJ84"/>
  <c r="FJ83"/>
  <c r="FJ82"/>
  <c r="FJ81"/>
  <c r="FJ80"/>
  <c r="FJ79"/>
  <c r="FJ78"/>
  <c r="FJ77"/>
  <c r="FJ76"/>
  <c r="FJ75"/>
  <c r="FJ74"/>
  <c r="FJ73"/>
  <c r="FJ72"/>
  <c r="FJ71"/>
  <c r="FJ70"/>
  <c r="FJ69"/>
  <c r="FG87"/>
  <c r="FG86"/>
  <c r="FG85"/>
  <c r="FG84"/>
  <c r="FG83"/>
  <c r="FG82"/>
  <c r="FG81"/>
  <c r="FG80"/>
  <c r="FG79"/>
  <c r="FG78"/>
  <c r="FG77"/>
  <c r="FG76"/>
  <c r="FG75"/>
  <c r="FG74"/>
  <c r="FG73"/>
  <c r="FG72"/>
  <c r="FG71"/>
  <c r="FG70"/>
  <c r="FG69"/>
  <c r="FD87"/>
  <c r="FD86"/>
  <c r="FD85"/>
  <c r="FD84"/>
  <c r="FD83"/>
  <c r="FD82"/>
  <c r="FD81"/>
  <c r="FD80"/>
  <c r="FD79"/>
  <c r="FD78"/>
  <c r="FD77"/>
  <c r="FD76"/>
  <c r="FD75"/>
  <c r="FD74"/>
  <c r="FD73"/>
  <c r="FD72"/>
  <c r="FD71"/>
  <c r="FD70"/>
  <c r="FD69"/>
  <c r="FA87"/>
  <c r="FA86"/>
  <c r="FA85"/>
  <c r="FA84"/>
  <c r="FA83"/>
  <c r="FA82"/>
  <c r="FA81"/>
  <c r="FA80"/>
  <c r="FA79"/>
  <c r="FA78"/>
  <c r="FA77"/>
  <c r="FA76"/>
  <c r="FA75"/>
  <c r="FA74"/>
  <c r="FA73"/>
  <c r="FA72"/>
  <c r="FA71"/>
  <c r="FA70"/>
  <c r="FA69"/>
  <c r="EX87"/>
  <c r="EX86"/>
  <c r="EX85"/>
  <c r="EX84"/>
  <c r="EX83"/>
  <c r="EX82"/>
  <c r="EX81"/>
  <c r="EX80"/>
  <c r="EX79"/>
  <c r="EX78"/>
  <c r="EX77"/>
  <c r="EX76"/>
  <c r="EX75"/>
  <c r="EX74"/>
  <c r="EX73"/>
  <c r="EX72"/>
  <c r="EX71"/>
  <c r="EX70"/>
  <c r="EX69"/>
  <c r="EU87"/>
  <c r="EU86"/>
  <c r="EU85"/>
  <c r="EU84"/>
  <c r="EU83"/>
  <c r="EU82"/>
  <c r="EU81"/>
  <c r="EU80"/>
  <c r="EU79"/>
  <c r="EU78"/>
  <c r="EU77"/>
  <c r="EU76"/>
  <c r="EU75"/>
  <c r="EU74"/>
  <c r="EU73"/>
  <c r="EU72"/>
  <c r="EU71"/>
  <c r="EU70"/>
  <c r="EU69"/>
  <c r="ER87"/>
  <c r="ER86"/>
  <c r="ER85"/>
  <c r="ER84"/>
  <c r="ER83"/>
  <c r="ER82"/>
  <c r="ER81"/>
  <c r="ER80"/>
  <c r="ER79"/>
  <c r="ER78"/>
  <c r="ER77"/>
  <c r="ER76"/>
  <c r="ER75"/>
  <c r="ER74"/>
  <c r="ER73"/>
  <c r="ER72"/>
  <c r="ER71"/>
  <c r="ER70"/>
  <c r="ER69"/>
  <c r="EO87"/>
  <c r="EO86"/>
  <c r="EO85"/>
  <c r="EO84"/>
  <c r="EO83"/>
  <c r="EO82"/>
  <c r="EO81"/>
  <c r="EO80"/>
  <c r="EO79"/>
  <c r="EO78"/>
  <c r="EO77"/>
  <c r="EO76"/>
  <c r="EO75"/>
  <c r="EO74"/>
  <c r="EO73"/>
  <c r="EO72"/>
  <c r="EO71"/>
  <c r="EO70"/>
  <c r="EO69"/>
  <c r="EL87"/>
  <c r="EL86"/>
  <c r="EL85"/>
  <c r="EL84"/>
  <c r="EL83"/>
  <c r="EL82"/>
  <c r="EL81"/>
  <c r="EL80"/>
  <c r="EL79"/>
  <c r="EL78"/>
  <c r="EL77"/>
  <c r="EL76"/>
  <c r="EL75"/>
  <c r="EL74"/>
  <c r="EL73"/>
  <c r="EL72"/>
  <c r="EL71"/>
  <c r="EL70"/>
  <c r="EL69"/>
  <c r="EI87"/>
  <c r="EI86"/>
  <c r="EI85"/>
  <c r="EI84"/>
  <c r="EI83"/>
  <c r="EI82"/>
  <c r="EI81"/>
  <c r="EI80"/>
  <c r="EI79"/>
  <c r="EI78"/>
  <c r="EI77"/>
  <c r="EI76"/>
  <c r="EI75"/>
  <c r="EI74"/>
  <c r="EI73"/>
  <c r="EI72"/>
  <c r="EI71"/>
  <c r="EI70"/>
  <c r="EI69"/>
  <c r="EF87"/>
  <c r="EF86"/>
  <c r="EF85"/>
  <c r="EF84"/>
  <c r="EF83"/>
  <c r="EF82"/>
  <c r="EF81"/>
  <c r="EF80"/>
  <c r="EF79"/>
  <c r="EF78"/>
  <c r="EF77"/>
  <c r="EF76"/>
  <c r="EF75"/>
  <c r="EF74"/>
  <c r="EF73"/>
  <c r="EF72"/>
  <c r="EF71"/>
  <c r="EF70"/>
  <c r="EF69"/>
  <c r="EC87"/>
  <c r="EC86"/>
  <c r="EC85"/>
  <c r="EC84"/>
  <c r="EC83"/>
  <c r="EC82"/>
  <c r="EC81"/>
  <c r="EC80"/>
  <c r="EC79"/>
  <c r="EC78"/>
  <c r="EC77"/>
  <c r="EC76"/>
  <c r="EC75"/>
  <c r="EC74"/>
  <c r="EC73"/>
  <c r="EC72"/>
  <c r="EC71"/>
  <c r="EC70"/>
  <c r="EC69"/>
  <c r="DZ87"/>
  <c r="DZ86"/>
  <c r="DZ85"/>
  <c r="DZ84"/>
  <c r="DZ83"/>
  <c r="DZ82"/>
  <c r="DZ81"/>
  <c r="DZ80"/>
  <c r="DZ79"/>
  <c r="DZ78"/>
  <c r="DZ77"/>
  <c r="DZ76"/>
  <c r="DZ75"/>
  <c r="DZ74"/>
  <c r="DZ73"/>
  <c r="DZ72"/>
  <c r="DZ71"/>
  <c r="DZ70"/>
  <c r="DZ69"/>
  <c r="DW87"/>
  <c r="DW86"/>
  <c r="DW85"/>
  <c r="DW84"/>
  <c r="DW83"/>
  <c r="DW82"/>
  <c r="DW81"/>
  <c r="DW80"/>
  <c r="DW79"/>
  <c r="DW78"/>
  <c r="DW77"/>
  <c r="DW76"/>
  <c r="DW75"/>
  <c r="DW74"/>
  <c r="DW73"/>
  <c r="DW72"/>
  <c r="DW71"/>
  <c r="DW70"/>
  <c r="DW69"/>
  <c r="DT87"/>
  <c r="DT86"/>
  <c r="DT85"/>
  <c r="DT84"/>
  <c r="DT83"/>
  <c r="DT82"/>
  <c r="DT81"/>
  <c r="DT80"/>
  <c r="DT79"/>
  <c r="DT78"/>
  <c r="DT77"/>
  <c r="DT76"/>
  <c r="DT75"/>
  <c r="DT74"/>
  <c r="DT73"/>
  <c r="DT72"/>
  <c r="DT71"/>
  <c r="DT70"/>
  <c r="DT69"/>
  <c r="DQ87"/>
  <c r="DQ86"/>
  <c r="DQ85"/>
  <c r="DQ84"/>
  <c r="DQ83"/>
  <c r="DQ82"/>
  <c r="DQ81"/>
  <c r="DQ80"/>
  <c r="DQ79"/>
  <c r="DQ78"/>
  <c r="DQ77"/>
  <c r="DQ76"/>
  <c r="DQ75"/>
  <c r="DQ74"/>
  <c r="DQ73"/>
  <c r="DQ72"/>
  <c r="DQ71"/>
  <c r="DQ70"/>
  <c r="DQ69"/>
  <c r="DN87"/>
  <c r="DN86"/>
  <c r="DN85"/>
  <c r="DN84"/>
  <c r="DN83"/>
  <c r="DN82"/>
  <c r="DN81"/>
  <c r="DN80"/>
  <c r="DN79"/>
  <c r="DN78"/>
  <c r="DN77"/>
  <c r="DN76"/>
  <c r="DN75"/>
  <c r="DN74"/>
  <c r="DN73"/>
  <c r="DN72"/>
  <c r="DN71"/>
  <c r="DN70"/>
  <c r="DN69"/>
  <c r="DK87"/>
  <c r="DK86"/>
  <c r="DK85"/>
  <c r="DK84"/>
  <c r="DK83"/>
  <c r="DK82"/>
  <c r="DK81"/>
  <c r="DK80"/>
  <c r="DK79"/>
  <c r="DK78"/>
  <c r="DK77"/>
  <c r="DK76"/>
  <c r="DK75"/>
  <c r="DK74"/>
  <c r="DK73"/>
  <c r="DK72"/>
  <c r="DK71"/>
  <c r="DK70"/>
  <c r="DK69"/>
  <c r="DH87"/>
  <c r="DH86"/>
  <c r="DH85"/>
  <c r="DH84"/>
  <c r="DH83"/>
  <c r="DH82"/>
  <c r="DH81"/>
  <c r="DH80"/>
  <c r="DH79"/>
  <c r="DH78"/>
  <c r="DH77"/>
  <c r="DH76"/>
  <c r="DH75"/>
  <c r="DH74"/>
  <c r="DH73"/>
  <c r="DH72"/>
  <c r="DH71"/>
  <c r="DH70"/>
  <c r="DH69"/>
  <c r="DE87"/>
  <c r="DE86"/>
  <c r="DE85"/>
  <c r="DE84"/>
  <c r="DE83"/>
  <c r="DE82"/>
  <c r="DE81"/>
  <c r="DE80"/>
  <c r="DE79"/>
  <c r="DE78"/>
  <c r="DE77"/>
  <c r="DE76"/>
  <c r="DE75"/>
  <c r="DE74"/>
  <c r="DE73"/>
  <c r="DE72"/>
  <c r="DE71"/>
  <c r="DE70"/>
  <c r="DE69"/>
  <c r="DB87"/>
  <c r="DB86"/>
  <c r="DB85"/>
  <c r="DB84"/>
  <c r="DB83"/>
  <c r="DB82"/>
  <c r="DB81"/>
  <c r="DB80"/>
  <c r="DB79"/>
  <c r="DB78"/>
  <c r="DB77"/>
  <c r="DB76"/>
  <c r="DB75"/>
  <c r="DB74"/>
  <c r="DB73"/>
  <c r="DB72"/>
  <c r="DB71"/>
  <c r="DB70"/>
  <c r="DB69"/>
  <c r="CY87"/>
  <c r="CY86"/>
  <c r="CY85"/>
  <c r="CY84"/>
  <c r="CY83"/>
  <c r="CY82"/>
  <c r="CY81"/>
  <c r="CY80"/>
  <c r="CY79"/>
  <c r="CY78"/>
  <c r="CY77"/>
  <c r="CY76"/>
  <c r="CY75"/>
  <c r="CY74"/>
  <c r="CY73"/>
  <c r="CY72"/>
  <c r="CY71"/>
  <c r="CY70"/>
  <c r="CY69"/>
  <c r="CV87"/>
  <c r="CV86"/>
  <c r="CV85"/>
  <c r="CV84"/>
  <c r="CV83"/>
  <c r="CV82"/>
  <c r="CV81"/>
  <c r="CV80"/>
  <c r="CV79"/>
  <c r="CV78"/>
  <c r="CV77"/>
  <c r="CV76"/>
  <c r="CV75"/>
  <c r="CV74"/>
  <c r="CV73"/>
  <c r="CV72"/>
  <c r="CV71"/>
  <c r="CV70"/>
  <c r="CV69"/>
  <c r="CS87"/>
  <c r="CS86"/>
  <c r="CS85"/>
  <c r="CS84"/>
  <c r="CS83"/>
  <c r="CS82"/>
  <c r="CS81"/>
  <c r="CS80"/>
  <c r="CS79"/>
  <c r="CS78"/>
  <c r="CS77"/>
  <c r="CS76"/>
  <c r="CS75"/>
  <c r="CS74"/>
  <c r="CS73"/>
  <c r="CS72"/>
  <c r="CS71"/>
  <c r="CS70"/>
  <c r="CS69"/>
  <c r="CP87"/>
  <c r="CP86"/>
  <c r="CP85"/>
  <c r="CP84"/>
  <c r="CP83"/>
  <c r="CP82"/>
  <c r="CP81"/>
  <c r="CP80"/>
  <c r="CP79"/>
  <c r="CP78"/>
  <c r="CP77"/>
  <c r="CP76"/>
  <c r="CP75"/>
  <c r="CP74"/>
  <c r="CP73"/>
  <c r="CP72"/>
  <c r="CP71"/>
  <c r="CP70"/>
  <c r="CP69"/>
  <c r="CM87"/>
  <c r="CM86"/>
  <c r="CM85"/>
  <c r="CM84"/>
  <c r="CM83"/>
  <c r="CM82"/>
  <c r="CM81"/>
  <c r="CM80"/>
  <c r="CM79"/>
  <c r="CM78"/>
  <c r="CM77"/>
  <c r="CM76"/>
  <c r="CM75"/>
  <c r="CM74"/>
  <c r="CM73"/>
  <c r="CM72"/>
  <c r="CM71"/>
  <c r="CM70"/>
  <c r="CM69"/>
  <c r="HY45"/>
  <c r="HY44"/>
  <c r="HY43"/>
  <c r="HY42"/>
  <c r="HY41"/>
  <c r="HY40"/>
  <c r="HY39"/>
  <c r="HY38"/>
  <c r="HY37"/>
  <c r="HY36"/>
  <c r="HY35"/>
  <c r="HY34"/>
  <c r="HY33"/>
  <c r="HY32"/>
  <c r="HY31"/>
  <c r="HY30"/>
  <c r="HY29"/>
  <c r="HY28"/>
  <c r="HY27"/>
  <c r="HV45"/>
  <c r="HV44"/>
  <c r="HV43"/>
  <c r="HV42"/>
  <c r="HV41"/>
  <c r="HV40"/>
  <c r="HV39"/>
  <c r="HV38"/>
  <c r="HV37"/>
  <c r="HV36"/>
  <c r="HV35"/>
  <c r="HV34"/>
  <c r="HV33"/>
  <c r="HV32"/>
  <c r="HV31"/>
  <c r="HV30"/>
  <c r="HV29"/>
  <c r="HV28"/>
  <c r="HV27"/>
  <c r="HS45"/>
  <c r="HS44"/>
  <c r="HS43"/>
  <c r="HS42"/>
  <c r="HS41"/>
  <c r="HS40"/>
  <c r="HS39"/>
  <c r="HS38"/>
  <c r="HS37"/>
  <c r="HS36"/>
  <c r="HS35"/>
  <c r="HS34"/>
  <c r="HS33"/>
  <c r="HS32"/>
  <c r="HS31"/>
  <c r="HS30"/>
  <c r="HS29"/>
  <c r="HS28"/>
  <c r="HS27"/>
  <c r="HP45"/>
  <c r="HP44"/>
  <c r="HP43"/>
  <c r="HP42"/>
  <c r="HP41"/>
  <c r="HP40"/>
  <c r="HP39"/>
  <c r="HP38"/>
  <c r="HP37"/>
  <c r="HP36"/>
  <c r="HP35"/>
  <c r="HP34"/>
  <c r="HP33"/>
  <c r="HP32"/>
  <c r="HP31"/>
  <c r="HP30"/>
  <c r="HP29"/>
  <c r="HP28"/>
  <c r="HP27"/>
  <c r="HM45"/>
  <c r="HM44"/>
  <c r="HM43"/>
  <c r="HM42"/>
  <c r="HM41"/>
  <c r="HM40"/>
  <c r="HM39"/>
  <c r="HM38"/>
  <c r="HM37"/>
  <c r="HM36"/>
  <c r="HM35"/>
  <c r="HM34"/>
  <c r="HM33"/>
  <c r="HM32"/>
  <c r="HM31"/>
  <c r="HM30"/>
  <c r="HM29"/>
  <c r="HM28"/>
  <c r="HM27"/>
  <c r="HJ45"/>
  <c r="HJ44"/>
  <c r="HJ43"/>
  <c r="HJ42"/>
  <c r="HJ41"/>
  <c r="HJ40"/>
  <c r="HJ39"/>
  <c r="HJ38"/>
  <c r="HJ37"/>
  <c r="HJ36"/>
  <c r="HJ35"/>
  <c r="HJ34"/>
  <c r="HJ33"/>
  <c r="HJ32"/>
  <c r="HJ31"/>
  <c r="HJ30"/>
  <c r="HJ29"/>
  <c r="HJ28"/>
  <c r="HJ27"/>
  <c r="HG45"/>
  <c r="HG44"/>
  <c r="HG43"/>
  <c r="HG42"/>
  <c r="HG41"/>
  <c r="HG40"/>
  <c r="HG39"/>
  <c r="HG38"/>
  <c r="HG37"/>
  <c r="HG36"/>
  <c r="HG35"/>
  <c r="HG34"/>
  <c r="HG33"/>
  <c r="HG32"/>
  <c r="HG31"/>
  <c r="HG30"/>
  <c r="HG29"/>
  <c r="HG28"/>
  <c r="HG27"/>
  <c r="HD45"/>
  <c r="HD44"/>
  <c r="HD43"/>
  <c r="HD42"/>
  <c r="HD41"/>
  <c r="HD40"/>
  <c r="HD39"/>
  <c r="HD38"/>
  <c r="HD37"/>
  <c r="HD36"/>
  <c r="HD35"/>
  <c r="HD34"/>
  <c r="HD33"/>
  <c r="HD32"/>
  <c r="HD31"/>
  <c r="HD30"/>
  <c r="HD29"/>
  <c r="HD28"/>
  <c r="HD27"/>
  <c r="HA45"/>
  <c r="HA44"/>
  <c r="HA43"/>
  <c r="HA42"/>
  <c r="HA41"/>
  <c r="HA40"/>
  <c r="HA39"/>
  <c r="HA38"/>
  <c r="HA37"/>
  <c r="HA36"/>
  <c r="HA35"/>
  <c r="HA34"/>
  <c r="HA33"/>
  <c r="HA32"/>
  <c r="HA31"/>
  <c r="HA30"/>
  <c r="HA29"/>
  <c r="HA28"/>
  <c r="HA27"/>
  <c r="GX45"/>
  <c r="GX44"/>
  <c r="GX43"/>
  <c r="GX42"/>
  <c r="GX41"/>
  <c r="GX40"/>
  <c r="GX39"/>
  <c r="GX38"/>
  <c r="GX37"/>
  <c r="GX36"/>
  <c r="GX35"/>
  <c r="GX34"/>
  <c r="GX33"/>
  <c r="GX32"/>
  <c r="GX31"/>
  <c r="GX30"/>
  <c r="GX29"/>
  <c r="GX28"/>
  <c r="GX27"/>
  <c r="GU45"/>
  <c r="GU44"/>
  <c r="GU43"/>
  <c r="GU42"/>
  <c r="GU41"/>
  <c r="GU40"/>
  <c r="GU39"/>
  <c r="GU38"/>
  <c r="GU37"/>
  <c r="GU36"/>
  <c r="GU35"/>
  <c r="GU34"/>
  <c r="GU33"/>
  <c r="GU32"/>
  <c r="GU31"/>
  <c r="GU30"/>
  <c r="GU29"/>
  <c r="GU28"/>
  <c r="GU27"/>
  <c r="GR45"/>
  <c r="GR44"/>
  <c r="GR43"/>
  <c r="GR42"/>
  <c r="GR41"/>
  <c r="GR40"/>
  <c r="GR39"/>
  <c r="GR38"/>
  <c r="GR37"/>
  <c r="GR36"/>
  <c r="GR35"/>
  <c r="GR34"/>
  <c r="GR33"/>
  <c r="GR32"/>
  <c r="GR31"/>
  <c r="GR30"/>
  <c r="GR29"/>
  <c r="GR28"/>
  <c r="GR27"/>
  <c r="GO45"/>
  <c r="GO44"/>
  <c r="GO43"/>
  <c r="GO42"/>
  <c r="GO41"/>
  <c r="GO40"/>
  <c r="GO39"/>
  <c r="GO38"/>
  <c r="GO37"/>
  <c r="GO36"/>
  <c r="GO35"/>
  <c r="GO34"/>
  <c r="GO33"/>
  <c r="GO32"/>
  <c r="GO31"/>
  <c r="GO30"/>
  <c r="GO29"/>
  <c r="GO28"/>
  <c r="GO27"/>
  <c r="GL45"/>
  <c r="GL44"/>
  <c r="GL43"/>
  <c r="GL42"/>
  <c r="GL41"/>
  <c r="GL40"/>
  <c r="GL39"/>
  <c r="GL38"/>
  <c r="GL37"/>
  <c r="GL36"/>
  <c r="GL35"/>
  <c r="GL34"/>
  <c r="GL33"/>
  <c r="GL32"/>
  <c r="GL31"/>
  <c r="GL30"/>
  <c r="GL29"/>
  <c r="GL28"/>
  <c r="GL27"/>
  <c r="GI45"/>
  <c r="GI44"/>
  <c r="GI43"/>
  <c r="GI42"/>
  <c r="GI41"/>
  <c r="GI40"/>
  <c r="GI39"/>
  <c r="GI38"/>
  <c r="GI37"/>
  <c r="GI36"/>
  <c r="GI35"/>
  <c r="GI34"/>
  <c r="GI33"/>
  <c r="GI32"/>
  <c r="GI31"/>
  <c r="GI30"/>
  <c r="GI29"/>
  <c r="GI28"/>
  <c r="GI27"/>
  <c r="GF45"/>
  <c r="GF44"/>
  <c r="GF43"/>
  <c r="GF42"/>
  <c r="GF41"/>
  <c r="GF40"/>
  <c r="GF39"/>
  <c r="GF38"/>
  <c r="GF37"/>
  <c r="GF36"/>
  <c r="GF35"/>
  <c r="GF34"/>
  <c r="GF33"/>
  <c r="GF32"/>
  <c r="GF31"/>
  <c r="GF30"/>
  <c r="GF29"/>
  <c r="GF28"/>
  <c r="GF27"/>
  <c r="GC45"/>
  <c r="GC44"/>
  <c r="GC43"/>
  <c r="GC42"/>
  <c r="GC41"/>
  <c r="GC40"/>
  <c r="GC39"/>
  <c r="GC38"/>
  <c r="GC37"/>
  <c r="GC36"/>
  <c r="GC35"/>
  <c r="GC34"/>
  <c r="GC33"/>
  <c r="GC32"/>
  <c r="GC31"/>
  <c r="GC30"/>
  <c r="GC29"/>
  <c r="GC28"/>
  <c r="GC27"/>
  <c r="FZ45"/>
  <c r="FZ44"/>
  <c r="FZ43"/>
  <c r="FZ42"/>
  <c r="FZ41"/>
  <c r="FZ40"/>
  <c r="FZ39"/>
  <c r="FZ38"/>
  <c r="FZ37"/>
  <c r="FZ36"/>
  <c r="FZ35"/>
  <c r="FZ34"/>
  <c r="FZ33"/>
  <c r="FZ32"/>
  <c r="FZ31"/>
  <c r="FZ30"/>
  <c r="FZ29"/>
  <c r="FZ28"/>
  <c r="FZ27"/>
  <c r="FW45"/>
  <c r="FW44"/>
  <c r="FW43"/>
  <c r="FW42"/>
  <c r="FW41"/>
  <c r="FW40"/>
  <c r="FW39"/>
  <c r="FW38"/>
  <c r="FW37"/>
  <c r="FW36"/>
  <c r="FW35"/>
  <c r="FW34"/>
  <c r="FW33"/>
  <c r="FW32"/>
  <c r="FW31"/>
  <c r="FW30"/>
  <c r="FW29"/>
  <c r="FW28"/>
  <c r="FW27"/>
  <c r="FT45"/>
  <c r="FT44"/>
  <c r="FT43"/>
  <c r="FT42"/>
  <c r="FT41"/>
  <c r="FT40"/>
  <c r="FT39"/>
  <c r="FT38"/>
  <c r="FT37"/>
  <c r="FT36"/>
  <c r="FT35"/>
  <c r="FT34"/>
  <c r="FT33"/>
  <c r="FT32"/>
  <c r="FT31"/>
  <c r="FT30"/>
  <c r="FT29"/>
  <c r="FT28"/>
  <c r="FT27"/>
  <c r="FQ45"/>
  <c r="FQ44"/>
  <c r="FQ43"/>
  <c r="FQ42"/>
  <c r="FQ41"/>
  <c r="FQ40"/>
  <c r="FQ39"/>
  <c r="FQ38"/>
  <c r="FQ37"/>
  <c r="FQ36"/>
  <c r="FQ35"/>
  <c r="FQ34"/>
  <c r="FQ33"/>
  <c r="FQ54" s="1"/>
  <c r="FQ32"/>
  <c r="FQ31"/>
  <c r="FQ52" s="1"/>
  <c r="FQ30"/>
  <c r="FQ29"/>
  <c r="FQ28"/>
  <c r="FQ27"/>
  <c r="FN45"/>
  <c r="FN44"/>
  <c r="FN43"/>
  <c r="FN42"/>
  <c r="FN41"/>
  <c r="FN62" s="1"/>
  <c r="FN40"/>
  <c r="FN39"/>
  <c r="FN38"/>
  <c r="FN37"/>
  <c r="FN36"/>
  <c r="FN35"/>
  <c r="FN34"/>
  <c r="FN33"/>
  <c r="FN32"/>
  <c r="FN31"/>
  <c r="FN30"/>
  <c r="FN29"/>
  <c r="FN28"/>
  <c r="FN27"/>
  <c r="FK45"/>
  <c r="FK44"/>
  <c r="FK43"/>
  <c r="FK42"/>
  <c r="FK41"/>
  <c r="FK40"/>
  <c r="FK39"/>
  <c r="FK38"/>
  <c r="FK37"/>
  <c r="FK36"/>
  <c r="FK35"/>
  <c r="FK34"/>
  <c r="FK33"/>
  <c r="FK32"/>
  <c r="FK31"/>
  <c r="FK30"/>
  <c r="FK29"/>
  <c r="FK28"/>
  <c r="FK27"/>
  <c r="FH45"/>
  <c r="FH44"/>
  <c r="FH43"/>
  <c r="FH42"/>
  <c r="FH41"/>
  <c r="FH40"/>
  <c r="FH39"/>
  <c r="FH38"/>
  <c r="FH37"/>
  <c r="FH36"/>
  <c r="FH35"/>
  <c r="FH34"/>
  <c r="FH33"/>
  <c r="FH32"/>
  <c r="FH31"/>
  <c r="FH30"/>
  <c r="FH29"/>
  <c r="FH28"/>
  <c r="FH27"/>
  <c r="FE45"/>
  <c r="FE44"/>
  <c r="FE43"/>
  <c r="FE42"/>
  <c r="FE41"/>
  <c r="FE40"/>
  <c r="FE39"/>
  <c r="FE38"/>
  <c r="FE37"/>
  <c r="FE36"/>
  <c r="FE35"/>
  <c r="FE34"/>
  <c r="FE33"/>
  <c r="FE32"/>
  <c r="FE31"/>
  <c r="FE30"/>
  <c r="FE29"/>
  <c r="FE28"/>
  <c r="FE27"/>
  <c r="FB45"/>
  <c r="FB44"/>
  <c r="FB43"/>
  <c r="FB42"/>
  <c r="FB41"/>
  <c r="FB40"/>
  <c r="FB39"/>
  <c r="FB38"/>
  <c r="FB37"/>
  <c r="FB36"/>
  <c r="FB35"/>
  <c r="FB34"/>
  <c r="FB33"/>
  <c r="FB32"/>
  <c r="FB31"/>
  <c r="FB30"/>
  <c r="FB29"/>
  <c r="FB28"/>
  <c r="FB27"/>
  <c r="EY45"/>
  <c r="EY44"/>
  <c r="EY43"/>
  <c r="EY42"/>
  <c r="EY41"/>
  <c r="EY40"/>
  <c r="EY39"/>
  <c r="EY38"/>
  <c r="EY37"/>
  <c r="EY36"/>
  <c r="EY35"/>
  <c r="EY34"/>
  <c r="EY33"/>
  <c r="EY32"/>
  <c r="EY31"/>
  <c r="EY30"/>
  <c r="EY29"/>
  <c r="EY28"/>
  <c r="EY27"/>
  <c r="EV45"/>
  <c r="EV44"/>
  <c r="EV43"/>
  <c r="EV42"/>
  <c r="EV41"/>
  <c r="EV40"/>
  <c r="EV39"/>
  <c r="EV38"/>
  <c r="EV37"/>
  <c r="EV36"/>
  <c r="EV35"/>
  <c r="EV34"/>
  <c r="EV33"/>
  <c r="EV32"/>
  <c r="EV31"/>
  <c r="EV30"/>
  <c r="EV29"/>
  <c r="EV28"/>
  <c r="EV27"/>
  <c r="ES45"/>
  <c r="ES44"/>
  <c r="ES43"/>
  <c r="ES42"/>
  <c r="ES41"/>
  <c r="ES40"/>
  <c r="ES39"/>
  <c r="ES38"/>
  <c r="ES37"/>
  <c r="ES36"/>
  <c r="ES35"/>
  <c r="ES34"/>
  <c r="ES33"/>
  <c r="ES32"/>
  <c r="ES31"/>
  <c r="ES30"/>
  <c r="ES29"/>
  <c r="ES28"/>
  <c r="ES27"/>
  <c r="EP45"/>
  <c r="EP44"/>
  <c r="EP43"/>
  <c r="EP42"/>
  <c r="EP41"/>
  <c r="EP40"/>
  <c r="EP39"/>
  <c r="EP38"/>
  <c r="EP37"/>
  <c r="EP36"/>
  <c r="EP35"/>
  <c r="EP34"/>
  <c r="EP33"/>
  <c r="EP32"/>
  <c r="EP31"/>
  <c r="EP30"/>
  <c r="EP29"/>
  <c r="EP28"/>
  <c r="EP27"/>
  <c r="EM45"/>
  <c r="EM44"/>
  <c r="EM43"/>
  <c r="EM42"/>
  <c r="EM41"/>
  <c r="EM40"/>
  <c r="EM39"/>
  <c r="EM38"/>
  <c r="EM37"/>
  <c r="EM36"/>
  <c r="EM35"/>
  <c r="EM34"/>
  <c r="EM33"/>
  <c r="EM32"/>
  <c r="EM31"/>
  <c r="EM30"/>
  <c r="EM29"/>
  <c r="EM28"/>
  <c r="EM27"/>
  <c r="EJ45"/>
  <c r="EJ44"/>
  <c r="EJ43"/>
  <c r="EJ42"/>
  <c r="EJ41"/>
  <c r="EJ40"/>
  <c r="EJ39"/>
  <c r="EJ38"/>
  <c r="EJ37"/>
  <c r="EJ36"/>
  <c r="EJ35"/>
  <c r="EJ34"/>
  <c r="EJ33"/>
  <c r="EJ32"/>
  <c r="EJ31"/>
  <c r="EJ30"/>
  <c r="EJ29"/>
  <c r="EJ28"/>
  <c r="EJ27"/>
  <c r="EG45"/>
  <c r="EG44"/>
  <c r="EG43"/>
  <c r="EG42"/>
  <c r="EG41"/>
  <c r="EG40"/>
  <c r="EG39"/>
  <c r="EG38"/>
  <c r="EG37"/>
  <c r="EG36"/>
  <c r="EG35"/>
  <c r="EG34"/>
  <c r="EG33"/>
  <c r="EG32"/>
  <c r="EG31"/>
  <c r="EG30"/>
  <c r="EG29"/>
  <c r="EG28"/>
  <c r="EG27"/>
  <c r="ED45"/>
  <c r="ED44"/>
  <c r="ED43"/>
  <c r="ED42"/>
  <c r="ED41"/>
  <c r="ED40"/>
  <c r="ED39"/>
  <c r="ED38"/>
  <c r="ED37"/>
  <c r="ED36"/>
  <c r="ED35"/>
  <c r="ED34"/>
  <c r="ED33"/>
  <c r="ED32"/>
  <c r="ED31"/>
  <c r="ED30"/>
  <c r="ED29"/>
  <c r="ED28"/>
  <c r="ED27"/>
  <c r="EA45"/>
  <c r="EA44"/>
  <c r="EA43"/>
  <c r="EA42"/>
  <c r="EA41"/>
  <c r="EA40"/>
  <c r="EA39"/>
  <c r="EA38"/>
  <c r="EA37"/>
  <c r="EA36"/>
  <c r="EA35"/>
  <c r="EA34"/>
  <c r="EA33"/>
  <c r="EA32"/>
  <c r="EA31"/>
  <c r="EA30"/>
  <c r="EA29"/>
  <c r="EA28"/>
  <c r="EA27"/>
  <c r="DX45"/>
  <c r="DX44"/>
  <c r="DX43"/>
  <c r="DX42"/>
  <c r="DX41"/>
  <c r="DX40"/>
  <c r="DX39"/>
  <c r="DX38"/>
  <c r="DX37"/>
  <c r="DX36"/>
  <c r="DX35"/>
  <c r="DX34"/>
  <c r="DX33"/>
  <c r="DX32"/>
  <c r="DX31"/>
  <c r="DX30"/>
  <c r="DX29"/>
  <c r="DX28"/>
  <c r="DX27"/>
  <c r="DU45"/>
  <c r="DU44"/>
  <c r="DU43"/>
  <c r="DU42"/>
  <c r="DU41"/>
  <c r="DU40"/>
  <c r="DU39"/>
  <c r="DU38"/>
  <c r="DU37"/>
  <c r="DU36"/>
  <c r="DU35"/>
  <c r="DU34"/>
  <c r="DU33"/>
  <c r="DU32"/>
  <c r="DU31"/>
  <c r="DU30"/>
  <c r="DU29"/>
  <c r="DU28"/>
  <c r="DU27"/>
  <c r="DR45"/>
  <c r="DR44"/>
  <c r="DR43"/>
  <c r="DR42"/>
  <c r="DR41"/>
  <c r="DR40"/>
  <c r="DR39"/>
  <c r="DR38"/>
  <c r="DR37"/>
  <c r="DR36"/>
  <c r="DR35"/>
  <c r="DR34"/>
  <c r="DR33"/>
  <c r="DR32"/>
  <c r="DR31"/>
  <c r="DR30"/>
  <c r="DR29"/>
  <c r="DR28"/>
  <c r="DR27"/>
  <c r="DO45"/>
  <c r="DO44"/>
  <c r="DO43"/>
  <c r="DO42"/>
  <c r="DO41"/>
  <c r="DO40"/>
  <c r="DO39"/>
  <c r="DO38"/>
  <c r="DO37"/>
  <c r="DO36"/>
  <c r="DO35"/>
  <c r="DO34"/>
  <c r="DO33"/>
  <c r="DO32"/>
  <c r="DO31"/>
  <c r="DO30"/>
  <c r="DO29"/>
  <c r="DO28"/>
  <c r="DO27"/>
  <c r="DL45"/>
  <c r="DL44"/>
  <c r="DL43"/>
  <c r="DL42"/>
  <c r="DL41"/>
  <c r="DL40"/>
  <c r="DL39"/>
  <c r="DL38"/>
  <c r="DL37"/>
  <c r="DL36"/>
  <c r="DL35"/>
  <c r="DL34"/>
  <c r="DL33"/>
  <c r="DL32"/>
  <c r="DL31"/>
  <c r="DL30"/>
  <c r="DL29"/>
  <c r="DL28"/>
  <c r="DL27"/>
  <c r="DI45"/>
  <c r="DI44"/>
  <c r="DI43"/>
  <c r="DI42"/>
  <c r="DI41"/>
  <c r="DI40"/>
  <c r="DI39"/>
  <c r="DI38"/>
  <c r="DI37"/>
  <c r="DI36"/>
  <c r="DI35"/>
  <c r="DI34"/>
  <c r="DI33"/>
  <c r="DI32"/>
  <c r="DI31"/>
  <c r="DI30"/>
  <c r="DI29"/>
  <c r="DI28"/>
  <c r="DI27"/>
  <c r="DF45"/>
  <c r="DF44"/>
  <c r="DF43"/>
  <c r="DF42"/>
  <c r="DF41"/>
  <c r="DF40"/>
  <c r="DF39"/>
  <c r="DF38"/>
  <c r="DF37"/>
  <c r="DF36"/>
  <c r="DF35"/>
  <c r="DF34"/>
  <c r="DF33"/>
  <c r="DF32"/>
  <c r="DF31"/>
  <c r="DF30"/>
  <c r="DF29"/>
  <c r="DF28"/>
  <c r="DF27"/>
  <c r="DC45"/>
  <c r="DC44"/>
  <c r="DC43"/>
  <c r="DC42"/>
  <c r="DC41"/>
  <c r="DC40"/>
  <c r="DC39"/>
  <c r="DC38"/>
  <c r="DC37"/>
  <c r="DC36"/>
  <c r="DC35"/>
  <c r="DC34"/>
  <c r="DC33"/>
  <c r="DC32"/>
  <c r="DC31"/>
  <c r="DC30"/>
  <c r="DC29"/>
  <c r="DC28"/>
  <c r="DC27"/>
  <c r="CZ45"/>
  <c r="CZ44"/>
  <c r="CZ43"/>
  <c r="CZ42"/>
  <c r="CZ41"/>
  <c r="CZ40"/>
  <c r="CZ39"/>
  <c r="CZ38"/>
  <c r="CZ37"/>
  <c r="CZ36"/>
  <c r="CZ35"/>
  <c r="CZ34"/>
  <c r="CZ33"/>
  <c r="CZ32"/>
  <c r="CZ31"/>
  <c r="CZ30"/>
  <c r="CZ29"/>
  <c r="CZ28"/>
  <c r="CZ27"/>
  <c r="CW45"/>
  <c r="CW44"/>
  <c r="CW43"/>
  <c r="CW42"/>
  <c r="CW41"/>
  <c r="CW40"/>
  <c r="CW39"/>
  <c r="CW38"/>
  <c r="CW37"/>
  <c r="CW36"/>
  <c r="CW35"/>
  <c r="CW34"/>
  <c r="CW33"/>
  <c r="CW32"/>
  <c r="CW31"/>
  <c r="CW30"/>
  <c r="CW29"/>
  <c r="CW28"/>
  <c r="CW27"/>
  <c r="CT45"/>
  <c r="CT44"/>
  <c r="CT43"/>
  <c r="CT42"/>
  <c r="CT41"/>
  <c r="CT40"/>
  <c r="CT39"/>
  <c r="CT38"/>
  <c r="CT37"/>
  <c r="CT36"/>
  <c r="CT35"/>
  <c r="CT34"/>
  <c r="CT33"/>
  <c r="CT32"/>
  <c r="CT31"/>
  <c r="CT30"/>
  <c r="CT29"/>
  <c r="CT28"/>
  <c r="CT27"/>
  <c r="CQ45"/>
  <c r="CQ44"/>
  <c r="CQ43"/>
  <c r="CQ42"/>
  <c r="CQ41"/>
  <c r="CQ40"/>
  <c r="CQ39"/>
  <c r="CQ38"/>
  <c r="CQ37"/>
  <c r="CQ36"/>
  <c r="CQ35"/>
  <c r="CQ34"/>
  <c r="CQ33"/>
  <c r="CQ32"/>
  <c r="CQ31"/>
  <c r="CQ30"/>
  <c r="CQ29"/>
  <c r="CQ28"/>
  <c r="CQ27"/>
  <c r="CN45"/>
  <c r="CN44"/>
  <c r="CN43"/>
  <c r="CN42"/>
  <c r="CN41"/>
  <c r="CN40"/>
  <c r="CN39"/>
  <c r="CN38"/>
  <c r="CN37"/>
  <c r="CN36"/>
  <c r="CN35"/>
  <c r="CN34"/>
  <c r="CN33"/>
  <c r="CN32"/>
  <c r="CN31"/>
  <c r="CN30"/>
  <c r="CN29"/>
  <c r="CN28"/>
  <c r="CN27"/>
  <c r="CK45"/>
  <c r="CK44"/>
  <c r="CK43"/>
  <c r="CK42"/>
  <c r="CK41"/>
  <c r="CK40"/>
  <c r="CK39"/>
  <c r="CK38"/>
  <c r="CK37"/>
  <c r="CK36"/>
  <c r="CK35"/>
  <c r="CK34"/>
  <c r="CK33"/>
  <c r="CK32"/>
  <c r="CK31"/>
  <c r="CK30"/>
  <c r="CK29"/>
  <c r="CK28"/>
  <c r="CK27"/>
  <c r="CK27" i="10"/>
  <c r="E27"/>
  <c r="G69"/>
  <c r="CK28"/>
  <c r="E28"/>
  <c r="G70"/>
  <c r="CK29"/>
  <c r="E29"/>
  <c r="G71"/>
  <c r="CK30"/>
  <c r="CK51" s="1"/>
  <c r="CK93" s="1"/>
  <c r="E30"/>
  <c r="E51"/>
  <c r="G72"/>
  <c r="CK31"/>
  <c r="CK52" s="1"/>
  <c r="E31"/>
  <c r="E52"/>
  <c r="G73"/>
  <c r="CK32"/>
  <c r="E32"/>
  <c r="G74"/>
  <c r="CK33"/>
  <c r="E33"/>
  <c r="G75"/>
  <c r="CK34"/>
  <c r="E34"/>
  <c r="E55"/>
  <c r="G76"/>
  <c r="CK35"/>
  <c r="E35"/>
  <c r="G77"/>
  <c r="CK36"/>
  <c r="E36"/>
  <c r="G78"/>
  <c r="CK37"/>
  <c r="E37"/>
  <c r="E58" s="1"/>
  <c r="E100" s="1"/>
  <c r="G79"/>
  <c r="CK38"/>
  <c r="CK59" s="1"/>
  <c r="E38"/>
  <c r="E59"/>
  <c r="G80"/>
  <c r="CK39"/>
  <c r="CK60" s="1"/>
  <c r="E39"/>
  <c r="E60" s="1"/>
  <c r="G81"/>
  <c r="CK40"/>
  <c r="E40"/>
  <c r="G82"/>
  <c r="CK41"/>
  <c r="E41"/>
  <c r="G83"/>
  <c r="CK42"/>
  <c r="CK63"/>
  <c r="CK105" s="1"/>
  <c r="E42"/>
  <c r="E63"/>
  <c r="G84"/>
  <c r="CK43"/>
  <c r="E43"/>
  <c r="G85"/>
  <c r="CK44"/>
  <c r="E44"/>
  <c r="G86"/>
  <c r="CK45"/>
  <c r="CK66" s="1"/>
  <c r="CK108"/>
  <c r="E45"/>
  <c r="E66"/>
  <c r="E108"/>
  <c r="G87"/>
  <c r="CH27"/>
  <c r="CH28"/>
  <c r="CH29"/>
  <c r="CH30"/>
  <c r="CH51"/>
  <c r="CH31"/>
  <c r="CH52"/>
  <c r="CH94" s="1"/>
  <c r="CH32"/>
  <c r="CH33"/>
  <c r="CH34"/>
  <c r="CH55"/>
  <c r="CH35"/>
  <c r="CH36"/>
  <c r="CH37"/>
  <c r="CH38"/>
  <c r="CH59" s="1"/>
  <c r="CH39"/>
  <c r="CH60"/>
  <c r="CH40"/>
  <c r="CH41"/>
  <c r="CH42"/>
  <c r="CH63" s="1"/>
  <c r="CH43"/>
  <c r="CH44"/>
  <c r="CH45"/>
  <c r="CH66"/>
  <c r="CH108" s="1"/>
  <c r="CE27"/>
  <c r="CE28"/>
  <c r="CE29"/>
  <c r="CE30"/>
  <c r="CE51" s="1"/>
  <c r="CE31"/>
  <c r="CE52"/>
  <c r="CE94"/>
  <c r="CE32"/>
  <c r="CE33"/>
  <c r="CE34"/>
  <c r="CE35"/>
  <c r="CE36"/>
  <c r="CE37"/>
  <c r="CE38"/>
  <c r="CE59"/>
  <c r="CE101" s="1"/>
  <c r="CE39"/>
  <c r="CE60" s="1"/>
  <c r="CE40"/>
  <c r="CE41"/>
  <c r="CE42"/>
  <c r="CE63"/>
  <c r="CE43"/>
  <c r="CE44"/>
  <c r="CE45"/>
  <c r="CE66"/>
  <c r="CE108"/>
  <c r="CB27"/>
  <c r="CB28"/>
  <c r="CB29"/>
  <c r="CB30"/>
  <c r="CB51" s="1"/>
  <c r="CB31"/>
  <c r="CB52" s="1"/>
  <c r="CB32"/>
  <c r="CB33"/>
  <c r="CB34"/>
  <c r="CB35"/>
  <c r="CB36"/>
  <c r="CB37"/>
  <c r="CB38"/>
  <c r="CB59" s="1"/>
  <c r="CB39"/>
  <c r="CB60"/>
  <c r="CB40"/>
  <c r="CB41"/>
  <c r="CB42"/>
  <c r="CB63" s="1"/>
  <c r="CB43"/>
  <c r="CB44"/>
  <c r="CB45"/>
  <c r="CB66" s="1"/>
  <c r="CB108" s="1"/>
  <c r="BY27"/>
  <c r="BY28"/>
  <c r="BY29"/>
  <c r="BY30"/>
  <c r="BY51"/>
  <c r="BY31"/>
  <c r="BY52"/>
  <c r="BY32"/>
  <c r="BY33"/>
  <c r="BY34"/>
  <c r="BY55"/>
  <c r="BY35"/>
  <c r="BY56" s="1"/>
  <c r="BY98" s="1"/>
  <c r="BY36"/>
  <c r="BY37"/>
  <c r="BY38"/>
  <c r="BY59" s="1"/>
  <c r="BY39"/>
  <c r="BY60"/>
  <c r="BY40"/>
  <c r="BY61"/>
  <c r="BY103" s="1"/>
  <c r="BY41"/>
  <c r="BY42"/>
  <c r="BY63"/>
  <c r="BY43"/>
  <c r="BY44"/>
  <c r="BY45"/>
  <c r="BY66"/>
  <c r="BY108"/>
  <c r="BV27"/>
  <c r="BV28"/>
  <c r="BV29"/>
  <c r="BV30"/>
  <c r="BV51"/>
  <c r="BV31"/>
  <c r="BV52" s="1"/>
  <c r="BV32"/>
  <c r="BV53"/>
  <c r="BV95" s="1"/>
  <c r="BV33"/>
  <c r="BV34"/>
  <c r="BV55"/>
  <c r="BV35"/>
  <c r="BV36"/>
  <c r="BV37"/>
  <c r="BV58"/>
  <c r="BV100" s="1"/>
  <c r="BV38"/>
  <c r="BV59"/>
  <c r="BV39"/>
  <c r="BV60"/>
  <c r="BV40"/>
  <c r="BV41"/>
  <c r="BV42"/>
  <c r="BV63"/>
  <c r="BV105"/>
  <c r="BV43"/>
  <c r="BV64" s="1"/>
  <c r="BV44"/>
  <c r="BV45"/>
  <c r="BV66"/>
  <c r="BV108" s="1"/>
  <c r="BS27"/>
  <c r="BS28"/>
  <c r="BS29"/>
  <c r="BS50"/>
  <c r="BS92"/>
  <c r="BS30"/>
  <c r="BS51"/>
  <c r="BS31"/>
  <c r="BS52"/>
  <c r="BS32"/>
  <c r="BS33"/>
  <c r="BS34"/>
  <c r="BS55" s="1"/>
  <c r="BS97"/>
  <c r="BS35"/>
  <c r="BS36"/>
  <c r="BS37"/>
  <c r="BS38"/>
  <c r="BS59"/>
  <c r="BS39"/>
  <c r="BS60" s="1"/>
  <c r="BS102"/>
  <c r="BS40"/>
  <c r="BS41"/>
  <c r="BS42"/>
  <c r="BS43"/>
  <c r="BS44"/>
  <c r="BS45"/>
  <c r="BS66"/>
  <c r="BS108" s="1"/>
  <c r="BP27"/>
  <c r="BP28"/>
  <c r="BP49" s="1"/>
  <c r="BP91" s="1"/>
  <c r="BP29"/>
  <c r="BP30"/>
  <c r="BP51"/>
  <c r="BP31"/>
  <c r="BP52" s="1"/>
  <c r="BP32"/>
  <c r="BP33"/>
  <c r="BP54" s="1"/>
  <c r="BP96" s="1"/>
  <c r="BP34"/>
  <c r="BP55"/>
  <c r="BP35"/>
  <c r="BP36"/>
  <c r="BP37"/>
  <c r="BP38"/>
  <c r="BP59"/>
  <c r="BP39"/>
  <c r="BP60" s="1"/>
  <c r="BP40"/>
  <c r="BP41"/>
  <c r="BP42"/>
  <c r="BP63"/>
  <c r="BP43"/>
  <c r="BP44"/>
  <c r="BP45"/>
  <c r="BP66"/>
  <c r="BP108" s="1"/>
  <c r="BM27"/>
  <c r="BM28"/>
  <c r="BM29"/>
  <c r="BM30"/>
  <c r="BM51"/>
  <c r="BM31"/>
  <c r="BM52" s="1"/>
  <c r="BM32"/>
  <c r="BM33"/>
  <c r="BM34"/>
  <c r="BM55"/>
  <c r="BM97" s="1"/>
  <c r="BM35"/>
  <c r="BM36"/>
  <c r="BM37"/>
  <c r="BM38"/>
  <c r="BM59"/>
  <c r="BM39"/>
  <c r="BM60" s="1"/>
  <c r="BM40"/>
  <c r="BM41"/>
  <c r="BM62" s="1"/>
  <c r="BM104" s="1"/>
  <c r="BM42"/>
  <c r="BM63"/>
  <c r="BM43"/>
  <c r="BM44"/>
  <c r="BM45"/>
  <c r="BM66" s="1"/>
  <c r="BM108"/>
  <c r="BJ27"/>
  <c r="BJ28"/>
  <c r="BJ49" s="1"/>
  <c r="BJ91" s="1"/>
  <c r="BJ29"/>
  <c r="BJ30"/>
  <c r="BJ51" s="1"/>
  <c r="BJ31"/>
  <c r="BJ52" s="1"/>
  <c r="BJ32"/>
  <c r="BJ33"/>
  <c r="BJ34"/>
  <c r="BJ35"/>
  <c r="BJ56" s="1"/>
  <c r="BJ98" s="1"/>
  <c r="BJ36"/>
  <c r="BJ57" s="1"/>
  <c r="BJ99" s="1"/>
  <c r="BJ37"/>
  <c r="BJ38"/>
  <c r="BJ59"/>
  <c r="BJ39"/>
  <c r="BJ60" s="1"/>
  <c r="BJ40"/>
  <c r="BJ41"/>
  <c r="BJ42"/>
  <c r="BJ43"/>
  <c r="BJ64" s="1"/>
  <c r="BJ106" s="1"/>
  <c r="BJ44"/>
  <c r="BJ45"/>
  <c r="BJ66" s="1"/>
  <c r="BJ108"/>
  <c r="BG27"/>
  <c r="BG28"/>
  <c r="BG29"/>
  <c r="BG30"/>
  <c r="BG51" s="1"/>
  <c r="BG93" s="1"/>
  <c r="BG31"/>
  <c r="BG52" s="1"/>
  <c r="BG32"/>
  <c r="BG33"/>
  <c r="BG34"/>
  <c r="BG55" s="1"/>
  <c r="BG35"/>
  <c r="BG36"/>
  <c r="BG37"/>
  <c r="BG38"/>
  <c r="BG59" s="1"/>
  <c r="BG39"/>
  <c r="BG60" s="1"/>
  <c r="BG40"/>
  <c r="BG41"/>
  <c r="BG42"/>
  <c r="BG63" s="1"/>
  <c r="BG43"/>
  <c r="BG44"/>
  <c r="BG45"/>
  <c r="BG66"/>
  <c r="BG108"/>
  <c r="BA27"/>
  <c r="BA28"/>
  <c r="BA29"/>
  <c r="BA30"/>
  <c r="BA51" s="1"/>
  <c r="BA31"/>
  <c r="BA52"/>
  <c r="BA32"/>
  <c r="BA33"/>
  <c r="BA34"/>
  <c r="BA55"/>
  <c r="BA35"/>
  <c r="BA36"/>
  <c r="BA37"/>
  <c r="BA38"/>
  <c r="BA59"/>
  <c r="BA39"/>
  <c r="BA60"/>
  <c r="BA40"/>
  <c r="BA41"/>
  <c r="BA42"/>
  <c r="BA63"/>
  <c r="BA43"/>
  <c r="BA44"/>
  <c r="BA45"/>
  <c r="BA66" s="1"/>
  <c r="BA108" s="1"/>
  <c r="AX27"/>
  <c r="AX28"/>
  <c r="AX29"/>
  <c r="AX30"/>
  <c r="AX51" s="1"/>
  <c r="AX31"/>
  <c r="AX52"/>
  <c r="AX32"/>
  <c r="AX33"/>
  <c r="AX34"/>
  <c r="AX55" s="1"/>
  <c r="AX35"/>
  <c r="AX36"/>
  <c r="AX37"/>
  <c r="AX38"/>
  <c r="AX59" s="1"/>
  <c r="AX39"/>
  <c r="AX60"/>
  <c r="AX40"/>
  <c r="AX41"/>
  <c r="AX42"/>
  <c r="AX63" s="1"/>
  <c r="AX43"/>
  <c r="AX44"/>
  <c r="AX45"/>
  <c r="AX66"/>
  <c r="AX108" s="1"/>
  <c r="AU27"/>
  <c r="AU28"/>
  <c r="AU29"/>
  <c r="AU30"/>
  <c r="AU51"/>
  <c r="AU31"/>
  <c r="AU52"/>
  <c r="AU32"/>
  <c r="AU33"/>
  <c r="AU34"/>
  <c r="AU55" s="1"/>
  <c r="AU35"/>
  <c r="AU36"/>
  <c r="AU37"/>
  <c r="AU38"/>
  <c r="AU59" s="1"/>
  <c r="AU39"/>
  <c r="AU60"/>
  <c r="AU40"/>
  <c r="AU41"/>
  <c r="AU42"/>
  <c r="AU63"/>
  <c r="AU43"/>
  <c r="AU44"/>
  <c r="AU45"/>
  <c r="AU66"/>
  <c r="AU108"/>
  <c r="AR27"/>
  <c r="AR28"/>
  <c r="AR29"/>
  <c r="AR30"/>
  <c r="AR51"/>
  <c r="AR31"/>
  <c r="AR52"/>
  <c r="AR32"/>
  <c r="AR33"/>
  <c r="AR34"/>
  <c r="AR55"/>
  <c r="AR35"/>
  <c r="AR36"/>
  <c r="AR37"/>
  <c r="AR38"/>
  <c r="AR59"/>
  <c r="AR39"/>
  <c r="AR60"/>
  <c r="AR40"/>
  <c r="AR41"/>
  <c r="AR62"/>
  <c r="AR104"/>
  <c r="AR42"/>
  <c r="AR63"/>
  <c r="AR43"/>
  <c r="AR44"/>
  <c r="AR45"/>
  <c r="AR66"/>
  <c r="AR108"/>
  <c r="AO27"/>
  <c r="AO28"/>
  <c r="AO29"/>
  <c r="AO30"/>
  <c r="AO51"/>
  <c r="AO31"/>
  <c r="AO52" s="1"/>
  <c r="AO32"/>
  <c r="AO33"/>
  <c r="AO34"/>
  <c r="AO35"/>
  <c r="AO36"/>
  <c r="AO37"/>
  <c r="AO38"/>
  <c r="AO59"/>
  <c r="AO39"/>
  <c r="AO60" s="1"/>
  <c r="AO40"/>
  <c r="AO41"/>
  <c r="AO42"/>
  <c r="AO63" s="1"/>
  <c r="AO43"/>
  <c r="AO64" s="1"/>
  <c r="AO106" s="1"/>
  <c r="AO44"/>
  <c r="AO45"/>
  <c r="AO66" s="1"/>
  <c r="AO108"/>
  <c r="AL27"/>
  <c r="AL28"/>
  <c r="AL29"/>
  <c r="AL30"/>
  <c r="AL51" s="1"/>
  <c r="AL93" s="1"/>
  <c r="AL31"/>
  <c r="AL52" s="1"/>
  <c r="AL32"/>
  <c r="AL33"/>
  <c r="AL34"/>
  <c r="AL55" s="1"/>
  <c r="AL35"/>
  <c r="AL36"/>
  <c r="AL37"/>
  <c r="AL38"/>
  <c r="AL59" s="1"/>
  <c r="AL39"/>
  <c r="AL60" s="1"/>
  <c r="AL40"/>
  <c r="AL41"/>
  <c r="AL42"/>
  <c r="AL63" s="1"/>
  <c r="AL43"/>
  <c r="AL44"/>
  <c r="AL45"/>
  <c r="AL66"/>
  <c r="AL108"/>
  <c r="AI27"/>
  <c r="AI28"/>
  <c r="AI29"/>
  <c r="AI30"/>
  <c r="AI51" s="1"/>
  <c r="AI31"/>
  <c r="AI52"/>
  <c r="AI32"/>
  <c r="AI53" s="1"/>
  <c r="AI95" s="1"/>
  <c r="AI33"/>
  <c r="AI34"/>
  <c r="AI55"/>
  <c r="AI35"/>
  <c r="AI36"/>
  <c r="AI37"/>
  <c r="AI38"/>
  <c r="AI59"/>
  <c r="AI101" s="1"/>
  <c r="AI39"/>
  <c r="AI60"/>
  <c r="AI40"/>
  <c r="AI41"/>
  <c r="AI42"/>
  <c r="AI63"/>
  <c r="AI105"/>
  <c r="AI43"/>
  <c r="AI64" s="1"/>
  <c r="AI106" s="1"/>
  <c r="AI44"/>
  <c r="AI45"/>
  <c r="AI66" s="1"/>
  <c r="AI108" s="1"/>
  <c r="AF27"/>
  <c r="AF28"/>
  <c r="AF29"/>
  <c r="AF30"/>
  <c r="AF51" s="1"/>
  <c r="AF31"/>
  <c r="AF52"/>
  <c r="AF32"/>
  <c r="AF33"/>
  <c r="AF34"/>
  <c r="AF55" s="1"/>
  <c r="AF35"/>
  <c r="AF36"/>
  <c r="AF37"/>
  <c r="AF58"/>
  <c r="AF100" s="1"/>
  <c r="AF38"/>
  <c r="AF59" s="1"/>
  <c r="AF39"/>
  <c r="AF60"/>
  <c r="AF40"/>
  <c r="AF41"/>
  <c r="AF42"/>
  <c r="AF63" s="1"/>
  <c r="AF43"/>
  <c r="AF44"/>
  <c r="AF45"/>
  <c r="AF66"/>
  <c r="AF108" s="1"/>
  <c r="AC27"/>
  <c r="AC28"/>
  <c r="AC29"/>
  <c r="AC30"/>
  <c r="AC51"/>
  <c r="AC31"/>
  <c r="AC52"/>
  <c r="AC32"/>
  <c r="AC33"/>
  <c r="AC34"/>
  <c r="AC55" s="1"/>
  <c r="AC35"/>
  <c r="AC36"/>
  <c r="AC37"/>
  <c r="AC38"/>
  <c r="AC59"/>
  <c r="AC101" s="1"/>
  <c r="AC39"/>
  <c r="AC60"/>
  <c r="AC40"/>
  <c r="AC41"/>
  <c r="AC42"/>
  <c r="AC63"/>
  <c r="AC43"/>
  <c r="AC64" s="1"/>
  <c r="AC106" s="1"/>
  <c r="AC44"/>
  <c r="AC45"/>
  <c r="AC66"/>
  <c r="AC108"/>
  <c r="Z27"/>
  <c r="Z28"/>
  <c r="Z29"/>
  <c r="Z50"/>
  <c r="Z92" s="1"/>
  <c r="Z30"/>
  <c r="Z51"/>
  <c r="Z31"/>
  <c r="Z52"/>
  <c r="Z32"/>
  <c r="Z33"/>
  <c r="Z34"/>
  <c r="Z55"/>
  <c r="Z97" s="1"/>
  <c r="Z35"/>
  <c r="Z36"/>
  <c r="Z37"/>
  <c r="Z38"/>
  <c r="Z59"/>
  <c r="Z39"/>
  <c r="Z60" s="1"/>
  <c r="Z102" s="1"/>
  <c r="Z40"/>
  <c r="Z41"/>
  <c r="Z42"/>
  <c r="Z63"/>
  <c r="Z43"/>
  <c r="Z44"/>
  <c r="Z45"/>
  <c r="Z66"/>
  <c r="Z108" s="1"/>
  <c r="W27"/>
  <c r="W28"/>
  <c r="W29"/>
  <c r="W30"/>
  <c r="W51"/>
  <c r="W31"/>
  <c r="W52" s="1"/>
  <c r="W32"/>
  <c r="W33"/>
  <c r="W34"/>
  <c r="W55"/>
  <c r="W35"/>
  <c r="W36"/>
  <c r="W37"/>
  <c r="W38"/>
  <c r="W59"/>
  <c r="W39"/>
  <c r="W60" s="1"/>
  <c r="W40"/>
  <c r="W41"/>
  <c r="W42"/>
  <c r="W63"/>
  <c r="W43"/>
  <c r="W44"/>
  <c r="W45"/>
  <c r="W66" s="1"/>
  <c r="W108" s="1"/>
  <c r="T27"/>
  <c r="T28"/>
  <c r="T29"/>
  <c r="T30"/>
  <c r="T51"/>
  <c r="T31"/>
  <c r="T52" s="1"/>
  <c r="T32"/>
  <c r="T33"/>
  <c r="T34"/>
  <c r="T55"/>
  <c r="T35"/>
  <c r="T36"/>
  <c r="T37"/>
  <c r="T38"/>
  <c r="T59"/>
  <c r="T39"/>
  <c r="T60" s="1"/>
  <c r="T40"/>
  <c r="T41"/>
  <c r="T42"/>
  <c r="T63"/>
  <c r="T43"/>
  <c r="T44"/>
  <c r="T45"/>
  <c r="T66"/>
  <c r="T108"/>
  <c r="Q27"/>
  <c r="Q28"/>
  <c r="Q29"/>
  <c r="Q30"/>
  <c r="Q51"/>
  <c r="Q31"/>
  <c r="Q52" s="1"/>
  <c r="Q32"/>
  <c r="Q33"/>
  <c r="Q34"/>
  <c r="Q35"/>
  <c r="Q36"/>
  <c r="Q37"/>
  <c r="Q38"/>
  <c r="Q59"/>
  <c r="Q39"/>
  <c r="Q60" s="1"/>
  <c r="Q40"/>
  <c r="Q41"/>
  <c r="Q42"/>
  <c r="Q43"/>
  <c r="Q44"/>
  <c r="Q45"/>
  <c r="Q66" s="1"/>
  <c r="Q108" s="1"/>
  <c r="N27"/>
  <c r="N28"/>
  <c r="N29"/>
  <c r="N30"/>
  <c r="N51" s="1"/>
  <c r="N31"/>
  <c r="N52" s="1"/>
  <c r="N32"/>
  <c r="N33"/>
  <c r="N34"/>
  <c r="N55" s="1"/>
  <c r="N35"/>
  <c r="N36"/>
  <c r="N37"/>
  <c r="N38"/>
  <c r="N59" s="1"/>
  <c r="N39"/>
  <c r="N60" s="1"/>
  <c r="N40"/>
  <c r="N41"/>
  <c r="N42"/>
  <c r="N63" s="1"/>
  <c r="N43"/>
  <c r="N44"/>
  <c r="N45"/>
  <c r="N66"/>
  <c r="N108" s="1"/>
  <c r="K27"/>
  <c r="K28"/>
  <c r="K29"/>
  <c r="K30"/>
  <c r="K51" s="1"/>
  <c r="K31"/>
  <c r="K52" s="1"/>
  <c r="K32"/>
  <c r="K33"/>
  <c r="K34"/>
  <c r="K55" s="1"/>
  <c r="K35"/>
  <c r="K36"/>
  <c r="K37"/>
  <c r="K38"/>
  <c r="K59"/>
  <c r="K39"/>
  <c r="K60"/>
  <c r="K40"/>
  <c r="K41"/>
  <c r="K42"/>
  <c r="K63" s="1"/>
  <c r="K43"/>
  <c r="K44"/>
  <c r="K45"/>
  <c r="K66" s="1"/>
  <c r="K108" s="1"/>
  <c r="H27"/>
  <c r="H28"/>
  <c r="H29"/>
  <c r="H50"/>
  <c r="H92" s="1"/>
  <c r="H30"/>
  <c r="H51" s="1"/>
  <c r="H31"/>
  <c r="H52"/>
  <c r="H32"/>
  <c r="H33"/>
  <c r="H34"/>
  <c r="H55" s="1"/>
  <c r="H35"/>
  <c r="H36"/>
  <c r="H37"/>
  <c r="H38"/>
  <c r="H59" s="1"/>
  <c r="H39"/>
  <c r="H60"/>
  <c r="H40"/>
  <c r="H41"/>
  <c r="H42"/>
  <c r="H63" s="1"/>
  <c r="H43"/>
  <c r="H44"/>
  <c r="H45"/>
  <c r="H66"/>
  <c r="H108" s="1"/>
  <c r="CM87"/>
  <c r="CJ87"/>
  <c r="CG87"/>
  <c r="CD87"/>
  <c r="CA87"/>
  <c r="BX87"/>
  <c r="BU87"/>
  <c r="BR87"/>
  <c r="BO87"/>
  <c r="BL87"/>
  <c r="BI87"/>
  <c r="BC87"/>
  <c r="AZ87"/>
  <c r="AW87"/>
  <c r="AT87"/>
  <c r="AQ87"/>
  <c r="AN87"/>
  <c r="AK87"/>
  <c r="AH87"/>
  <c r="AE87"/>
  <c r="AB87"/>
  <c r="Y87"/>
  <c r="V87"/>
  <c r="S87"/>
  <c r="P87"/>
  <c r="M87"/>
  <c r="J87"/>
  <c r="CM86"/>
  <c r="CJ86"/>
  <c r="CG86"/>
  <c r="CD86"/>
  <c r="CA86"/>
  <c r="BX86"/>
  <c r="BU86"/>
  <c r="BR86"/>
  <c r="BO86"/>
  <c r="BL86"/>
  <c r="BI86"/>
  <c r="BC86"/>
  <c r="AZ86"/>
  <c r="AW86"/>
  <c r="AT86"/>
  <c r="AQ86"/>
  <c r="AN86"/>
  <c r="AK86"/>
  <c r="AH86"/>
  <c r="AE86"/>
  <c r="AB86"/>
  <c r="Y86"/>
  <c r="V86"/>
  <c r="S86"/>
  <c r="P86"/>
  <c r="M86"/>
  <c r="J86"/>
  <c r="CM85"/>
  <c r="CJ85"/>
  <c r="CG85"/>
  <c r="CD85"/>
  <c r="CA85"/>
  <c r="BX85"/>
  <c r="BU85"/>
  <c r="BR85"/>
  <c r="BO85"/>
  <c r="BL85"/>
  <c r="BI85"/>
  <c r="BC85"/>
  <c r="AZ85"/>
  <c r="AW85"/>
  <c r="AT85"/>
  <c r="AQ85"/>
  <c r="AN85"/>
  <c r="AK85"/>
  <c r="AH85"/>
  <c r="AE85"/>
  <c r="AB85"/>
  <c r="Y85"/>
  <c r="V85"/>
  <c r="S85"/>
  <c r="P85"/>
  <c r="M85"/>
  <c r="J85"/>
  <c r="CM84"/>
  <c r="CJ84"/>
  <c r="CG84"/>
  <c r="CD84"/>
  <c r="CA84"/>
  <c r="BX84"/>
  <c r="BU84"/>
  <c r="BR84"/>
  <c r="BO84"/>
  <c r="BL84"/>
  <c r="BI84"/>
  <c r="BC84"/>
  <c r="AZ84"/>
  <c r="AW84"/>
  <c r="AT84"/>
  <c r="AQ84"/>
  <c r="AN84"/>
  <c r="AK84"/>
  <c r="AH84"/>
  <c r="AE84"/>
  <c r="AB84"/>
  <c r="Y84"/>
  <c r="V84"/>
  <c r="S84"/>
  <c r="P84"/>
  <c r="M84"/>
  <c r="J84"/>
  <c r="CM83"/>
  <c r="CJ83"/>
  <c r="CG83"/>
  <c r="CD83"/>
  <c r="CA83"/>
  <c r="BX83"/>
  <c r="BU83"/>
  <c r="BR83"/>
  <c r="BO83"/>
  <c r="BL83"/>
  <c r="BI83"/>
  <c r="BC83"/>
  <c r="AZ83"/>
  <c r="AW83"/>
  <c r="AT83"/>
  <c r="AQ83"/>
  <c r="AN83"/>
  <c r="AK83"/>
  <c r="AH83"/>
  <c r="AE83"/>
  <c r="AB83"/>
  <c r="Y83"/>
  <c r="V83"/>
  <c r="S83"/>
  <c r="P83"/>
  <c r="M83"/>
  <c r="J83"/>
  <c r="CM82"/>
  <c r="CJ82"/>
  <c r="CG82"/>
  <c r="CD82"/>
  <c r="CA82"/>
  <c r="BX82"/>
  <c r="BU82"/>
  <c r="BR82"/>
  <c r="BO82"/>
  <c r="BL82"/>
  <c r="BI82"/>
  <c r="BC82"/>
  <c r="AZ82"/>
  <c r="AW82"/>
  <c r="AT82"/>
  <c r="AQ82"/>
  <c r="AN82"/>
  <c r="AK82"/>
  <c r="AH82"/>
  <c r="AE82"/>
  <c r="AB82"/>
  <c r="Y82"/>
  <c r="V82"/>
  <c r="S82"/>
  <c r="P82"/>
  <c r="M82"/>
  <c r="J82"/>
  <c r="CM81"/>
  <c r="CJ81"/>
  <c r="CG81"/>
  <c r="CD81"/>
  <c r="CA81"/>
  <c r="BX81"/>
  <c r="BU81"/>
  <c r="BR81"/>
  <c r="BO81"/>
  <c r="BL81"/>
  <c r="BI81"/>
  <c r="BC81"/>
  <c r="AZ81"/>
  <c r="AW81"/>
  <c r="AT81"/>
  <c r="AQ81"/>
  <c r="AN81"/>
  <c r="AK81"/>
  <c r="AH81"/>
  <c r="AE81"/>
  <c r="AB81"/>
  <c r="Y81"/>
  <c r="V81"/>
  <c r="S81"/>
  <c r="P81"/>
  <c r="M81"/>
  <c r="J81"/>
  <c r="CM80"/>
  <c r="CJ80"/>
  <c r="CG80"/>
  <c r="CD80"/>
  <c r="CA80"/>
  <c r="BX80"/>
  <c r="BU80"/>
  <c r="BR80"/>
  <c r="BO80"/>
  <c r="BL80"/>
  <c r="BI80"/>
  <c r="BC80"/>
  <c r="AZ80"/>
  <c r="AW80"/>
  <c r="AT80"/>
  <c r="AQ80"/>
  <c r="AN80"/>
  <c r="AK80"/>
  <c r="AH80"/>
  <c r="AE80"/>
  <c r="AB80"/>
  <c r="Y80"/>
  <c r="V80"/>
  <c r="S80"/>
  <c r="P80"/>
  <c r="M80"/>
  <c r="J80"/>
  <c r="CM79"/>
  <c r="CJ79"/>
  <c r="CG79"/>
  <c r="CD79"/>
  <c r="CA79"/>
  <c r="BX79"/>
  <c r="BU79"/>
  <c r="BR79"/>
  <c r="BO79"/>
  <c r="BL79"/>
  <c r="BI79"/>
  <c r="BC79"/>
  <c r="AZ79"/>
  <c r="AW79"/>
  <c r="AT79"/>
  <c r="AQ79"/>
  <c r="AN79"/>
  <c r="AK79"/>
  <c r="AH79"/>
  <c r="AE79"/>
  <c r="AB79"/>
  <c r="Y79"/>
  <c r="V79"/>
  <c r="S79"/>
  <c r="P79"/>
  <c r="M79"/>
  <c r="J79"/>
  <c r="CM78"/>
  <c r="CJ78"/>
  <c r="CG78"/>
  <c r="CD78"/>
  <c r="CA78"/>
  <c r="BX78"/>
  <c r="BU78"/>
  <c r="BR78"/>
  <c r="BO78"/>
  <c r="BL78"/>
  <c r="BI78"/>
  <c r="BC78"/>
  <c r="AZ78"/>
  <c r="AW78"/>
  <c r="AT78"/>
  <c r="AQ78"/>
  <c r="AN78"/>
  <c r="AK78"/>
  <c r="AH78"/>
  <c r="AE78"/>
  <c r="AB78"/>
  <c r="Y78"/>
  <c r="V78"/>
  <c r="S78"/>
  <c r="P78"/>
  <c r="M78"/>
  <c r="J78"/>
  <c r="CM77"/>
  <c r="CJ77"/>
  <c r="CG77"/>
  <c r="CD77"/>
  <c r="CA77"/>
  <c r="BX77"/>
  <c r="BU77"/>
  <c r="BR77"/>
  <c r="BO77"/>
  <c r="BL77"/>
  <c r="BI77"/>
  <c r="BC77"/>
  <c r="AZ77"/>
  <c r="AW77"/>
  <c r="AT77"/>
  <c r="AQ77"/>
  <c r="AN77"/>
  <c r="AK77"/>
  <c r="AH77"/>
  <c r="AE77"/>
  <c r="AB77"/>
  <c r="Y77"/>
  <c r="V77"/>
  <c r="S77"/>
  <c r="P77"/>
  <c r="M77"/>
  <c r="J77"/>
  <c r="CM76"/>
  <c r="CJ76"/>
  <c r="CG76"/>
  <c r="CD76"/>
  <c r="CA76"/>
  <c r="BX76"/>
  <c r="BU76"/>
  <c r="BR76"/>
  <c r="BO76"/>
  <c r="BL76"/>
  <c r="BI76"/>
  <c r="BC76"/>
  <c r="AZ76"/>
  <c r="AW76"/>
  <c r="AT76"/>
  <c r="AQ76"/>
  <c r="AN76"/>
  <c r="AK76"/>
  <c r="AH76"/>
  <c r="AE76"/>
  <c r="AB76"/>
  <c r="Y76"/>
  <c r="V76"/>
  <c r="S76"/>
  <c r="P76"/>
  <c r="M76"/>
  <c r="J76"/>
  <c r="CM75"/>
  <c r="CJ75"/>
  <c r="CG75"/>
  <c r="CD75"/>
  <c r="CA75"/>
  <c r="BX75"/>
  <c r="BU75"/>
  <c r="BR75"/>
  <c r="BO75"/>
  <c r="BL75"/>
  <c r="BI75"/>
  <c r="BC75"/>
  <c r="AZ75"/>
  <c r="AW75"/>
  <c r="AT75"/>
  <c r="AQ75"/>
  <c r="AN75"/>
  <c r="AK75"/>
  <c r="AH75"/>
  <c r="AE75"/>
  <c r="AB75"/>
  <c r="Y75"/>
  <c r="V75"/>
  <c r="S75"/>
  <c r="P75"/>
  <c r="M75"/>
  <c r="J75"/>
  <c r="CM74"/>
  <c r="CJ74"/>
  <c r="CG74"/>
  <c r="CD74"/>
  <c r="CA74"/>
  <c r="BX74"/>
  <c r="BU74"/>
  <c r="BR74"/>
  <c r="BO74"/>
  <c r="BL74"/>
  <c r="BI74"/>
  <c r="BC74"/>
  <c r="AZ74"/>
  <c r="AW74"/>
  <c r="AT74"/>
  <c r="AQ74"/>
  <c r="AN74"/>
  <c r="AK74"/>
  <c r="AH74"/>
  <c r="AE74"/>
  <c r="AB74"/>
  <c r="Y74"/>
  <c r="V74"/>
  <c r="S74"/>
  <c r="P74"/>
  <c r="M74"/>
  <c r="J74"/>
  <c r="CM73"/>
  <c r="CJ73"/>
  <c r="CG73"/>
  <c r="CD73"/>
  <c r="CA73"/>
  <c r="BX73"/>
  <c r="BU73"/>
  <c r="BR73"/>
  <c r="BO73"/>
  <c r="BL73"/>
  <c r="BI73"/>
  <c r="BC73"/>
  <c r="AZ73"/>
  <c r="AW73"/>
  <c r="AT73"/>
  <c r="AQ73"/>
  <c r="AN73"/>
  <c r="AK73"/>
  <c r="AH73"/>
  <c r="AE73"/>
  <c r="AB73"/>
  <c r="Y73"/>
  <c r="V73"/>
  <c r="S73"/>
  <c r="P73"/>
  <c r="M73"/>
  <c r="J73"/>
  <c r="CM72"/>
  <c r="CJ72"/>
  <c r="CG72"/>
  <c r="CD72"/>
  <c r="CA72"/>
  <c r="BX72"/>
  <c r="BU72"/>
  <c r="BR72"/>
  <c r="BO72"/>
  <c r="BL72"/>
  <c r="BI72"/>
  <c r="BC72"/>
  <c r="AZ72"/>
  <c r="AW72"/>
  <c r="AT72"/>
  <c r="AQ72"/>
  <c r="AN72"/>
  <c r="AK72"/>
  <c r="AH72"/>
  <c r="AE72"/>
  <c r="AB72"/>
  <c r="Y72"/>
  <c r="V72"/>
  <c r="S72"/>
  <c r="P72"/>
  <c r="M72"/>
  <c r="J72"/>
  <c r="CM71"/>
  <c r="CJ71"/>
  <c r="CG71"/>
  <c r="CD71"/>
  <c r="CA71"/>
  <c r="BX71"/>
  <c r="BU71"/>
  <c r="BR71"/>
  <c r="BO71"/>
  <c r="BL71"/>
  <c r="BI71"/>
  <c r="BC71"/>
  <c r="AZ71"/>
  <c r="AW71"/>
  <c r="AT71"/>
  <c r="AQ71"/>
  <c r="AN71"/>
  <c r="AK71"/>
  <c r="AH71"/>
  <c r="AE71"/>
  <c r="AB71"/>
  <c r="Y71"/>
  <c r="V71"/>
  <c r="S71"/>
  <c r="P71"/>
  <c r="M71"/>
  <c r="J71"/>
  <c r="CM70"/>
  <c r="CJ70"/>
  <c r="CG70"/>
  <c r="CD70"/>
  <c r="CA70"/>
  <c r="BX70"/>
  <c r="BU70"/>
  <c r="BR70"/>
  <c r="BO70"/>
  <c r="BL70"/>
  <c r="BI70"/>
  <c r="BC70"/>
  <c r="AZ70"/>
  <c r="AW70"/>
  <c r="AT70"/>
  <c r="AQ70"/>
  <c r="AN70"/>
  <c r="AK70"/>
  <c r="AH70"/>
  <c r="AE70"/>
  <c r="AB70"/>
  <c r="Y70"/>
  <c r="V70"/>
  <c r="S70"/>
  <c r="P70"/>
  <c r="M70"/>
  <c r="J70"/>
  <c r="CM69"/>
  <c r="CJ69"/>
  <c r="CG69"/>
  <c r="CD69"/>
  <c r="CA69"/>
  <c r="BX69"/>
  <c r="BU69"/>
  <c r="BR69"/>
  <c r="BO69"/>
  <c r="BL69"/>
  <c r="BI69"/>
  <c r="BC69"/>
  <c r="AZ69"/>
  <c r="AW69"/>
  <c r="AT69"/>
  <c r="AQ69"/>
  <c r="AN69"/>
  <c r="AK69"/>
  <c r="AH69"/>
  <c r="AE69"/>
  <c r="AB69"/>
  <c r="Y69"/>
  <c r="V69"/>
  <c r="S69"/>
  <c r="P69"/>
  <c r="M69"/>
  <c r="J69"/>
  <c r="CH27" i="9"/>
  <c r="B27"/>
  <c r="D69"/>
  <c r="FQ90" s="1"/>
  <c r="CH28"/>
  <c r="B28"/>
  <c r="D70"/>
  <c r="CN91" s="1"/>
  <c r="CH29"/>
  <c r="B29"/>
  <c r="D71"/>
  <c r="CH30"/>
  <c r="CH51"/>
  <c r="B30"/>
  <c r="D72"/>
  <c r="N93" s="1"/>
  <c r="CH31"/>
  <c r="CH52" s="1"/>
  <c r="B31"/>
  <c r="BV52" s="1"/>
  <c r="D73"/>
  <c r="CH32"/>
  <c r="B32"/>
  <c r="D74"/>
  <c r="HD95" s="1"/>
  <c r="CH33"/>
  <c r="B33"/>
  <c r="D75"/>
  <c r="CH34"/>
  <c r="CH55"/>
  <c r="B34"/>
  <c r="D76"/>
  <c r="CH35"/>
  <c r="B35"/>
  <c r="FQ56"/>
  <c r="D77"/>
  <c r="CZ98" s="1"/>
  <c r="CH36"/>
  <c r="CH57" s="1"/>
  <c r="B36"/>
  <c r="D78"/>
  <c r="DI99" s="1"/>
  <c r="CH37"/>
  <c r="CH58" s="1"/>
  <c r="B37"/>
  <c r="FN58"/>
  <c r="D79"/>
  <c r="GU100" s="1"/>
  <c r="CH38"/>
  <c r="B38"/>
  <c r="D80"/>
  <c r="CH39"/>
  <c r="CH60"/>
  <c r="B39"/>
  <c r="FN60"/>
  <c r="D81"/>
  <c r="CH40"/>
  <c r="CH61" s="1"/>
  <c r="CH103" s="1"/>
  <c r="B40"/>
  <c r="D82"/>
  <c r="CH41"/>
  <c r="CH62" s="1"/>
  <c r="B41"/>
  <c r="D83"/>
  <c r="EV104" s="1"/>
  <c r="CH42"/>
  <c r="CH63"/>
  <c r="B42"/>
  <c r="D84"/>
  <c r="CH43"/>
  <c r="B43"/>
  <c r="D85"/>
  <c r="H106" s="1"/>
  <c r="CH44"/>
  <c r="CH65" s="1"/>
  <c r="B44"/>
  <c r="D86"/>
  <c r="CH45"/>
  <c r="B45"/>
  <c r="FN66"/>
  <c r="FN108" s="1"/>
  <c r="CH66"/>
  <c r="D87"/>
  <c r="N108" s="1"/>
  <c r="CE27"/>
  <c r="CE28"/>
  <c r="CE29"/>
  <c r="CE50"/>
  <c r="CE30"/>
  <c r="CE51" s="1"/>
  <c r="CE31"/>
  <c r="CE32"/>
  <c r="CE33"/>
  <c r="CE54" s="1"/>
  <c r="CE34"/>
  <c r="CE55" s="1"/>
  <c r="CE97" s="1"/>
  <c r="CE35"/>
  <c r="CE56"/>
  <c r="CE36"/>
  <c r="CE57" s="1"/>
  <c r="CE37"/>
  <c r="CE58" s="1"/>
  <c r="CE100" s="1"/>
  <c r="CE38"/>
  <c r="CE59"/>
  <c r="CE39"/>
  <c r="CE60" s="1"/>
  <c r="CE40"/>
  <c r="CE41"/>
  <c r="CE62"/>
  <c r="CE42"/>
  <c r="CE63"/>
  <c r="CE43"/>
  <c r="CE64"/>
  <c r="CE44"/>
  <c r="CE65" s="1"/>
  <c r="CE45"/>
  <c r="CE66" s="1"/>
  <c r="CB27"/>
  <c r="CB28"/>
  <c r="CB29"/>
  <c r="CB50"/>
  <c r="CB30"/>
  <c r="CB51"/>
  <c r="CB31"/>
  <c r="CB52" s="1"/>
  <c r="CB32"/>
  <c r="CB33"/>
  <c r="CB34"/>
  <c r="CB55" s="1"/>
  <c r="CB97" s="1"/>
  <c r="CB35"/>
  <c r="CB36"/>
  <c r="CB57"/>
  <c r="CB37"/>
  <c r="CB58" s="1"/>
  <c r="CB38"/>
  <c r="CB59" s="1"/>
  <c r="CB39"/>
  <c r="CB60" s="1"/>
  <c r="CB40"/>
  <c r="CB61" s="1"/>
  <c r="CB103" s="1"/>
  <c r="CB41"/>
  <c r="CB62"/>
  <c r="CB42"/>
  <c r="CB63"/>
  <c r="CB43"/>
  <c r="CB44"/>
  <c r="CB65" s="1"/>
  <c r="CB45"/>
  <c r="CB66" s="1"/>
  <c r="BY27"/>
  <c r="BY28"/>
  <c r="BY29"/>
  <c r="BY50" s="1"/>
  <c r="BY30"/>
  <c r="BY51"/>
  <c r="BY31"/>
  <c r="BY52"/>
  <c r="BY32"/>
  <c r="BY33"/>
  <c r="BY54" s="1"/>
  <c r="BY34"/>
  <c r="BY55"/>
  <c r="BY35"/>
  <c r="BY36"/>
  <c r="BY57"/>
  <c r="BY37"/>
  <c r="BY58" s="1"/>
  <c r="BY38"/>
  <c r="BY39"/>
  <c r="BY60"/>
  <c r="BY102" s="1"/>
  <c r="BY40"/>
  <c r="BY41"/>
  <c r="BY62"/>
  <c r="BY42"/>
  <c r="BY63"/>
  <c r="BY43"/>
  <c r="BY44"/>
  <c r="BY65" s="1"/>
  <c r="BY45"/>
  <c r="BY66" s="1"/>
  <c r="BV27"/>
  <c r="BV28"/>
  <c r="BV49"/>
  <c r="BV29"/>
  <c r="BV50" s="1"/>
  <c r="BV30"/>
  <c r="BV51"/>
  <c r="BV31"/>
  <c r="BV32"/>
  <c r="BV33"/>
  <c r="BV54" s="1"/>
  <c r="BV34"/>
  <c r="BV55"/>
  <c r="BV97"/>
  <c r="BV35"/>
  <c r="BV36"/>
  <c r="BV57"/>
  <c r="BV37"/>
  <c r="BV58"/>
  <c r="BV38"/>
  <c r="BV59" s="1"/>
  <c r="BV39"/>
  <c r="BV60"/>
  <c r="BV40"/>
  <c r="BV41"/>
  <c r="BV62" s="1"/>
  <c r="BV42"/>
  <c r="BV63"/>
  <c r="BV43"/>
  <c r="BV64"/>
  <c r="BV44"/>
  <c r="BV65" s="1"/>
  <c r="BV45"/>
  <c r="BV66"/>
  <c r="BS27"/>
  <c r="BS28"/>
  <c r="BS29"/>
  <c r="BS50"/>
  <c r="BS30"/>
  <c r="BS51" s="1"/>
  <c r="BS31"/>
  <c r="BS52" s="1"/>
  <c r="BS32"/>
  <c r="BS33"/>
  <c r="BS54" s="1"/>
  <c r="BS34"/>
  <c r="BS55" s="1"/>
  <c r="BS35"/>
  <c r="BS36"/>
  <c r="BS57" s="1"/>
  <c r="BS37"/>
  <c r="BS58" s="1"/>
  <c r="BS38"/>
  <c r="BS59" s="1"/>
  <c r="BS39"/>
  <c r="BS40"/>
  <c r="BS61" s="1"/>
  <c r="BS103" s="1"/>
  <c r="BS41"/>
  <c r="BS62"/>
  <c r="BS42"/>
  <c r="BS63"/>
  <c r="BS43"/>
  <c r="BS44"/>
  <c r="BS65" s="1"/>
  <c r="BS45"/>
  <c r="BS66" s="1"/>
  <c r="BP27"/>
  <c r="BP48" s="1"/>
  <c r="BP90"/>
  <c r="BP28"/>
  <c r="BP29"/>
  <c r="BP50"/>
  <c r="BP30"/>
  <c r="BP51"/>
  <c r="BP31"/>
  <c r="BP52"/>
  <c r="BP32"/>
  <c r="BP53" s="1"/>
  <c r="BP95" s="1"/>
  <c r="BP33"/>
  <c r="BP54"/>
  <c r="BP34"/>
  <c r="BP55"/>
  <c r="BP35"/>
  <c r="BP36"/>
  <c r="BP57" s="1"/>
  <c r="BP37"/>
  <c r="BP58"/>
  <c r="BP38"/>
  <c r="BP39"/>
  <c r="BP60" s="1"/>
  <c r="BP102"/>
  <c r="BP40"/>
  <c r="BP61" s="1"/>
  <c r="BP103" s="1"/>
  <c r="BP41"/>
  <c r="BP62"/>
  <c r="BP104" s="1"/>
  <c r="BP42"/>
  <c r="BP63"/>
  <c r="BP43"/>
  <c r="BP64"/>
  <c r="BP44"/>
  <c r="BP65" s="1"/>
  <c r="BP45"/>
  <c r="BP66"/>
  <c r="BP108"/>
  <c r="BM27"/>
  <c r="BM48" s="1"/>
  <c r="BM28"/>
  <c r="BM29"/>
  <c r="BM50" s="1"/>
  <c r="BM30"/>
  <c r="BM51" s="1"/>
  <c r="BM31"/>
  <c r="BM52" s="1"/>
  <c r="BM32"/>
  <c r="BM33"/>
  <c r="BM54"/>
  <c r="BM34"/>
  <c r="BM55" s="1"/>
  <c r="BM35"/>
  <c r="BM56" s="1"/>
  <c r="BM36"/>
  <c r="BM57"/>
  <c r="BM37"/>
  <c r="BM58" s="1"/>
  <c r="BM38"/>
  <c r="BM39"/>
  <c r="BM60" s="1"/>
  <c r="BM40"/>
  <c r="BM61"/>
  <c r="BM41"/>
  <c r="BM62" s="1"/>
  <c r="BM42"/>
  <c r="BM63"/>
  <c r="BM43"/>
  <c r="BM44"/>
  <c r="BM65"/>
  <c r="BM45"/>
  <c r="BM66"/>
  <c r="BM108"/>
  <c r="BJ27"/>
  <c r="BJ28"/>
  <c r="BJ29"/>
  <c r="BJ50"/>
  <c r="BJ30"/>
  <c r="BJ51" s="1"/>
  <c r="BJ31"/>
  <c r="BJ52"/>
  <c r="BJ32"/>
  <c r="BJ33"/>
  <c r="BJ54"/>
  <c r="BJ34"/>
  <c r="BJ55"/>
  <c r="BJ97" s="1"/>
  <c r="BJ35"/>
  <c r="BJ56"/>
  <c r="BJ36"/>
  <c r="BJ57"/>
  <c r="BJ37"/>
  <c r="BJ58"/>
  <c r="BJ38"/>
  <c r="BJ39"/>
  <c r="BJ60" s="1"/>
  <c r="BJ40"/>
  <c r="BJ61"/>
  <c r="BJ41"/>
  <c r="BJ62" s="1"/>
  <c r="BJ42"/>
  <c r="BJ63"/>
  <c r="BJ43"/>
  <c r="BJ64"/>
  <c r="BJ44"/>
  <c r="BJ65" s="1"/>
  <c r="BJ45"/>
  <c r="BJ66" s="1"/>
  <c r="BJ108"/>
  <c r="BG27"/>
  <c r="BG28"/>
  <c r="BG29"/>
  <c r="BG50"/>
  <c r="BG30"/>
  <c r="BG51" s="1"/>
  <c r="BG31"/>
  <c r="BG52"/>
  <c r="BG32"/>
  <c r="BG33"/>
  <c r="BG54"/>
  <c r="BG34"/>
  <c r="BG55" s="1"/>
  <c r="BG35"/>
  <c r="BG36"/>
  <c r="BG57" s="1"/>
  <c r="BG37"/>
  <c r="BG58"/>
  <c r="BG38"/>
  <c r="BG39"/>
  <c r="BG60" s="1"/>
  <c r="BG40"/>
  <c r="BG41"/>
  <c r="BG62" s="1"/>
  <c r="BG42"/>
  <c r="BG63" s="1"/>
  <c r="BG43"/>
  <c r="BG44"/>
  <c r="BG65" s="1"/>
  <c r="BG45"/>
  <c r="BG66" s="1"/>
  <c r="BD27"/>
  <c r="BD28"/>
  <c r="BD29"/>
  <c r="BD50" s="1"/>
  <c r="BD30"/>
  <c r="BD51"/>
  <c r="BD31"/>
  <c r="BD52" s="1"/>
  <c r="BD32"/>
  <c r="BD33"/>
  <c r="BD54" s="1"/>
  <c r="BD34"/>
  <c r="BD55" s="1"/>
  <c r="BD97" s="1"/>
  <c r="BD35"/>
  <c r="BD36"/>
  <c r="BD57"/>
  <c r="BD37"/>
  <c r="BD58" s="1"/>
  <c r="BD38"/>
  <c r="BD39"/>
  <c r="BD60" s="1"/>
  <c r="BD40"/>
  <c r="BD61" s="1"/>
  <c r="BD103" s="1"/>
  <c r="BD41"/>
  <c r="BD62" s="1"/>
  <c r="BD42"/>
  <c r="BD63" s="1"/>
  <c r="BD43"/>
  <c r="BD64" s="1"/>
  <c r="BD44"/>
  <c r="BD65"/>
  <c r="BD45"/>
  <c r="BD66" s="1"/>
  <c r="BA27"/>
  <c r="BA28"/>
  <c r="BA29"/>
  <c r="BA50"/>
  <c r="BA92"/>
  <c r="BA30"/>
  <c r="BA51" s="1"/>
  <c r="BA31"/>
  <c r="BA52" s="1"/>
  <c r="BA32"/>
  <c r="BA33"/>
  <c r="BA54" s="1"/>
  <c r="BA34"/>
  <c r="BA55"/>
  <c r="BA97" s="1"/>
  <c r="BA35"/>
  <c r="BA36"/>
  <c r="BA57"/>
  <c r="BA37"/>
  <c r="BA58"/>
  <c r="BA38"/>
  <c r="BA59"/>
  <c r="BA39"/>
  <c r="BA60"/>
  <c r="BA40"/>
  <c r="BA61" s="1"/>
  <c r="BA41"/>
  <c r="BA62" s="1"/>
  <c r="BA42"/>
  <c r="BA63"/>
  <c r="BA43"/>
  <c r="BA44"/>
  <c r="BA65" s="1"/>
  <c r="BA45"/>
  <c r="BA66"/>
  <c r="AX27"/>
  <c r="AX28"/>
  <c r="AX49" s="1"/>
  <c r="AX29"/>
  <c r="AX50"/>
  <c r="AX30"/>
  <c r="AX51"/>
  <c r="AX31"/>
  <c r="AX52" s="1"/>
  <c r="AX32"/>
  <c r="AX33"/>
  <c r="AX54" s="1"/>
  <c r="AX34"/>
  <c r="AX55" s="1"/>
  <c r="AX97" s="1"/>
  <c r="AX35"/>
  <c r="AX36"/>
  <c r="AX57"/>
  <c r="AX37"/>
  <c r="AX58"/>
  <c r="AX38"/>
  <c r="AX59"/>
  <c r="AX39"/>
  <c r="AX60"/>
  <c r="AX40"/>
  <c r="AX41"/>
  <c r="AX62" s="1"/>
  <c r="AX42"/>
  <c r="AX63" s="1"/>
  <c r="AX43"/>
  <c r="AX44"/>
  <c r="AX65"/>
  <c r="AX45"/>
  <c r="AX66" s="1"/>
  <c r="AU27"/>
  <c r="AU28"/>
  <c r="AU29"/>
  <c r="AU50" s="1"/>
  <c r="AU30"/>
  <c r="AU51"/>
  <c r="AU31"/>
  <c r="AU52" s="1"/>
  <c r="AU32"/>
  <c r="AU33"/>
  <c r="AU54"/>
  <c r="AU34"/>
  <c r="AU55"/>
  <c r="AU35"/>
  <c r="AU36"/>
  <c r="AU57" s="1"/>
  <c r="AU37"/>
  <c r="AU58"/>
  <c r="AU38"/>
  <c r="AU59"/>
  <c r="AU39"/>
  <c r="AU40"/>
  <c r="AU61"/>
  <c r="AU41"/>
  <c r="AU62" s="1"/>
  <c r="AU42"/>
  <c r="AU63" s="1"/>
  <c r="AU43"/>
  <c r="AU64" s="1"/>
  <c r="AU44"/>
  <c r="AU65"/>
  <c r="AU45"/>
  <c r="AU66" s="1"/>
  <c r="AR27"/>
  <c r="AR48" s="1"/>
  <c r="AR28"/>
  <c r="AR29"/>
  <c r="AR50"/>
  <c r="AR30"/>
  <c r="AR51" s="1"/>
  <c r="AR31"/>
  <c r="AR52" s="1"/>
  <c r="AR32"/>
  <c r="AR33"/>
  <c r="AR54" s="1"/>
  <c r="AR34"/>
  <c r="AR55" s="1"/>
  <c r="AR97" s="1"/>
  <c r="AR35"/>
  <c r="AR56" s="1"/>
  <c r="AR36"/>
  <c r="AR57" s="1"/>
  <c r="AR37"/>
  <c r="AR58" s="1"/>
  <c r="AR38"/>
  <c r="AR59"/>
  <c r="AR101" s="1"/>
  <c r="AR39"/>
  <c r="AR60" s="1"/>
  <c r="AR40"/>
  <c r="AR61" s="1"/>
  <c r="AR41"/>
  <c r="AR62"/>
  <c r="AR104"/>
  <c r="AR42"/>
  <c r="AR63"/>
  <c r="AR43"/>
  <c r="AR44"/>
  <c r="AR65" s="1"/>
  <c r="AR45"/>
  <c r="AR66" s="1"/>
  <c r="AR108" s="1"/>
  <c r="AO27"/>
  <c r="AO28"/>
  <c r="AO29"/>
  <c r="AO50"/>
  <c r="AO30"/>
  <c r="AO51" s="1"/>
  <c r="AO31"/>
  <c r="AO52"/>
  <c r="AO32"/>
  <c r="AO33"/>
  <c r="AO54"/>
  <c r="AO34"/>
  <c r="AO55"/>
  <c r="AO35"/>
  <c r="AO56"/>
  <c r="AO36"/>
  <c r="AO57"/>
  <c r="AO37"/>
  <c r="AO58"/>
  <c r="AO38"/>
  <c r="AO39"/>
  <c r="AO60" s="1"/>
  <c r="AO40"/>
  <c r="AO61"/>
  <c r="AO41"/>
  <c r="AO62"/>
  <c r="AO42"/>
  <c r="AO63"/>
  <c r="AO43"/>
  <c r="AO44"/>
  <c r="AO65" s="1"/>
  <c r="AO45"/>
  <c r="AO66" s="1"/>
  <c r="AL27"/>
  <c r="AL28"/>
  <c r="AL29"/>
  <c r="AL50" s="1"/>
  <c r="AL30"/>
  <c r="AL51"/>
  <c r="AL31"/>
  <c r="AL52"/>
  <c r="AL32"/>
  <c r="AL33"/>
  <c r="AL54" s="1"/>
  <c r="AL34"/>
  <c r="AL55" s="1"/>
  <c r="AL97" s="1"/>
  <c r="AL35"/>
  <c r="AL36"/>
  <c r="AL57"/>
  <c r="AL37"/>
  <c r="AL58"/>
  <c r="AL38"/>
  <c r="AL59"/>
  <c r="AL39"/>
  <c r="AL40"/>
  <c r="AL61" s="1"/>
  <c r="AL103" s="1"/>
  <c r="AL41"/>
  <c r="AL62" s="1"/>
  <c r="AL104" s="1"/>
  <c r="AL42"/>
  <c r="AL63" s="1"/>
  <c r="AL43"/>
  <c r="AL44"/>
  <c r="AL65"/>
  <c r="AL45"/>
  <c r="AL66"/>
  <c r="AL108" s="1"/>
  <c r="AI27"/>
  <c r="AI28"/>
  <c r="AI49" s="1"/>
  <c r="AI29"/>
  <c r="AI50" s="1"/>
  <c r="AI30"/>
  <c r="AI51" s="1"/>
  <c r="AI31"/>
  <c r="AI52" s="1"/>
  <c r="AI32"/>
  <c r="AI33"/>
  <c r="AI54" s="1"/>
  <c r="AI34"/>
  <c r="AI55" s="1"/>
  <c r="AI97"/>
  <c r="AI35"/>
  <c r="AI56" s="1"/>
  <c r="AI36"/>
  <c r="AI57"/>
  <c r="AI37"/>
  <c r="AI58" s="1"/>
  <c r="AI38"/>
  <c r="AI39"/>
  <c r="AI60" s="1"/>
  <c r="AI102"/>
  <c r="AI40"/>
  <c r="AI61" s="1"/>
  <c r="AI103" s="1"/>
  <c r="AI41"/>
  <c r="AI62" s="1"/>
  <c r="AI42"/>
  <c r="AI63"/>
  <c r="AI43"/>
  <c r="AI44"/>
  <c r="AI65" s="1"/>
  <c r="AI45"/>
  <c r="AI66"/>
  <c r="AI108" s="1"/>
  <c r="AF27"/>
  <c r="AF28"/>
  <c r="AF29"/>
  <c r="AF50"/>
  <c r="AF30"/>
  <c r="AF51"/>
  <c r="AF31"/>
  <c r="AF52"/>
  <c r="AF32"/>
  <c r="AF33"/>
  <c r="AF54" s="1"/>
  <c r="AF34"/>
  <c r="AF55" s="1"/>
  <c r="AF97" s="1"/>
  <c r="AF35"/>
  <c r="AF36"/>
  <c r="AF57" s="1"/>
  <c r="AF37"/>
  <c r="AF58"/>
  <c r="AF100"/>
  <c r="AF38"/>
  <c r="AF59" s="1"/>
  <c r="AF101" s="1"/>
  <c r="AF39"/>
  <c r="AF60"/>
  <c r="AF40"/>
  <c r="AF41"/>
  <c r="AF62" s="1"/>
  <c r="AF42"/>
  <c r="AF63" s="1"/>
  <c r="AF43"/>
  <c r="AF44"/>
  <c r="AF65"/>
  <c r="AF45"/>
  <c r="AF66"/>
  <c r="AF108"/>
  <c r="AC27"/>
  <c r="AC28"/>
  <c r="AC29"/>
  <c r="AC50"/>
  <c r="AC92" s="1"/>
  <c r="AC30"/>
  <c r="AC51"/>
  <c r="AC31"/>
  <c r="AC52"/>
  <c r="AC32"/>
  <c r="AC33"/>
  <c r="AC54" s="1"/>
  <c r="AC34"/>
  <c r="AC55" s="1"/>
  <c r="AC97" s="1"/>
  <c r="AC35"/>
  <c r="AC36"/>
  <c r="AC57"/>
  <c r="AC37"/>
  <c r="AC58"/>
  <c r="AC38"/>
  <c r="AC59"/>
  <c r="AC101" s="1"/>
  <c r="AC39"/>
  <c r="AC60" s="1"/>
  <c r="AC102"/>
  <c r="AC40"/>
  <c r="AC61" s="1"/>
  <c r="AC103" s="1"/>
  <c r="AC41"/>
  <c r="AC62" s="1"/>
  <c r="AC42"/>
  <c r="AC63" s="1"/>
  <c r="AC43"/>
  <c r="AC64" s="1"/>
  <c r="AC44"/>
  <c r="AC65"/>
  <c r="AC107"/>
  <c r="AC45"/>
  <c r="AC66" s="1"/>
  <c r="Z27"/>
  <c r="Z28"/>
  <c r="Z29"/>
  <c r="Z50"/>
  <c r="Z30"/>
  <c r="Z51" s="1"/>
  <c r="Z31"/>
  <c r="Z52" s="1"/>
  <c r="Z32"/>
  <c r="Z33"/>
  <c r="Z54"/>
  <c r="Z34"/>
  <c r="Z55"/>
  <c r="Z35"/>
  <c r="Z36"/>
  <c r="Z57" s="1"/>
  <c r="Z37"/>
  <c r="Z58" s="1"/>
  <c r="Z38"/>
  <c r="Z59" s="1"/>
  <c r="Z39"/>
  <c r="Z60" s="1"/>
  <c r="Z102" s="1"/>
  <c r="Z40"/>
  <c r="Z61"/>
  <c r="Z41"/>
  <c r="Z62" s="1"/>
  <c r="Z42"/>
  <c r="Z63"/>
  <c r="Z43"/>
  <c r="Z44"/>
  <c r="Z65"/>
  <c r="Z45"/>
  <c r="Z66" s="1"/>
  <c r="W27"/>
  <c r="W28"/>
  <c r="W29"/>
  <c r="W50"/>
  <c r="W30"/>
  <c r="W51"/>
  <c r="W93" s="1"/>
  <c r="W31"/>
  <c r="W52"/>
  <c r="W32"/>
  <c r="W33"/>
  <c r="W54"/>
  <c r="W34"/>
  <c r="W55"/>
  <c r="W97" s="1"/>
  <c r="W35"/>
  <c r="W56" s="1"/>
  <c r="W98" s="1"/>
  <c r="W36"/>
  <c r="W57"/>
  <c r="W37"/>
  <c r="W58" s="1"/>
  <c r="W38"/>
  <c r="W59"/>
  <c r="W101"/>
  <c r="W39"/>
  <c r="W60"/>
  <c r="W102" s="1"/>
  <c r="W40"/>
  <c r="W61"/>
  <c r="W41"/>
  <c r="W62"/>
  <c r="W42"/>
  <c r="W63"/>
  <c r="W43"/>
  <c r="W64" s="1"/>
  <c r="W44"/>
  <c r="W65"/>
  <c r="W45"/>
  <c r="W66"/>
  <c r="W108" s="1"/>
  <c r="T27"/>
  <c r="T48" s="1"/>
  <c r="T28"/>
  <c r="T29"/>
  <c r="T50" s="1"/>
  <c r="T30"/>
  <c r="T51" s="1"/>
  <c r="T31"/>
  <c r="T52"/>
  <c r="T32"/>
  <c r="T33"/>
  <c r="T54"/>
  <c r="T34"/>
  <c r="T55" s="1"/>
  <c r="T35"/>
  <c r="T56" s="1"/>
  <c r="T36"/>
  <c r="T57" s="1"/>
  <c r="T37"/>
  <c r="T58" s="1"/>
  <c r="T100" s="1"/>
  <c r="T38"/>
  <c r="T59"/>
  <c r="T39"/>
  <c r="T60"/>
  <c r="T40"/>
  <c r="T61"/>
  <c r="T103" s="1"/>
  <c r="T41"/>
  <c r="T62" s="1"/>
  <c r="T42"/>
  <c r="T63" s="1"/>
  <c r="T43"/>
  <c r="T64" s="1"/>
  <c r="T44"/>
  <c r="T65" s="1"/>
  <c r="T45"/>
  <c r="T66"/>
  <c r="Q27"/>
  <c r="Q28"/>
  <c r="Q29"/>
  <c r="Q50" s="1"/>
  <c r="Q92" s="1"/>
  <c r="Q30"/>
  <c r="Q51"/>
  <c r="Q31"/>
  <c r="Q52" s="1"/>
  <c r="Q32"/>
  <c r="Q33"/>
  <c r="Q54" s="1"/>
  <c r="Q34"/>
  <c r="Q55" s="1"/>
  <c r="Q97" s="1"/>
  <c r="Q35"/>
  <c r="Q56" s="1"/>
  <c r="Q36"/>
  <c r="Q57"/>
  <c r="Q37"/>
  <c r="Q58" s="1"/>
  <c r="Q38"/>
  <c r="Q59"/>
  <c r="Q101"/>
  <c r="Q39"/>
  <c r="Q60" s="1"/>
  <c r="Q40"/>
  <c r="Q61"/>
  <c r="Q41"/>
  <c r="Q62" s="1"/>
  <c r="Q104"/>
  <c r="Q42"/>
  <c r="Q63" s="1"/>
  <c r="Q43"/>
  <c r="Q44"/>
  <c r="Q65"/>
  <c r="Q45"/>
  <c r="Q66"/>
  <c r="N27"/>
  <c r="N28"/>
  <c r="N29"/>
  <c r="N50" s="1"/>
  <c r="N30"/>
  <c r="N51" s="1"/>
  <c r="N31"/>
  <c r="N52" s="1"/>
  <c r="N32"/>
  <c r="N33"/>
  <c r="N54" s="1"/>
  <c r="N34"/>
  <c r="N55"/>
  <c r="N97" s="1"/>
  <c r="N35"/>
  <c r="N56" s="1"/>
  <c r="N36"/>
  <c r="N57"/>
  <c r="N37"/>
  <c r="N58"/>
  <c r="N38"/>
  <c r="N59"/>
  <c r="N101" s="1"/>
  <c r="N39"/>
  <c r="N60"/>
  <c r="N40"/>
  <c r="N61"/>
  <c r="N41"/>
  <c r="N62"/>
  <c r="N42"/>
  <c r="N63" s="1"/>
  <c r="N43"/>
  <c r="N64" s="1"/>
  <c r="N106" s="1"/>
  <c r="N44"/>
  <c r="N65"/>
  <c r="N45"/>
  <c r="N66" s="1"/>
  <c r="K27"/>
  <c r="K48" s="1"/>
  <c r="K28"/>
  <c r="K29"/>
  <c r="K50" s="1"/>
  <c r="K30"/>
  <c r="K51"/>
  <c r="K31"/>
  <c r="K52" s="1"/>
  <c r="K32"/>
  <c r="K53" s="1"/>
  <c r="K95" s="1"/>
  <c r="K33"/>
  <c r="K54"/>
  <c r="K34"/>
  <c r="K55"/>
  <c r="K97"/>
  <c r="K35"/>
  <c r="K56" s="1"/>
  <c r="K36"/>
  <c r="K57" s="1"/>
  <c r="K37"/>
  <c r="K58"/>
  <c r="K38"/>
  <c r="K59"/>
  <c r="K101"/>
  <c r="K39"/>
  <c r="K60" s="1"/>
  <c r="K40"/>
  <c r="K61" s="1"/>
  <c r="K103" s="1"/>
  <c r="K41"/>
  <c r="K62"/>
  <c r="K42"/>
  <c r="K63"/>
  <c r="K43"/>
  <c r="K44"/>
  <c r="K65"/>
  <c r="K45"/>
  <c r="K66" s="1"/>
  <c r="K108"/>
  <c r="H27"/>
  <c r="H28"/>
  <c r="H29"/>
  <c r="H50"/>
  <c r="H92" s="1"/>
  <c r="H30"/>
  <c r="H51" s="1"/>
  <c r="H31"/>
  <c r="H52" s="1"/>
  <c r="H32"/>
  <c r="H33"/>
  <c r="H54"/>
  <c r="H34"/>
  <c r="H55" s="1"/>
  <c r="H97"/>
  <c r="H35"/>
  <c r="H36"/>
  <c r="H57" s="1"/>
  <c r="H37"/>
  <c r="H58" s="1"/>
  <c r="H38"/>
  <c r="H59"/>
  <c r="H39"/>
  <c r="H60" s="1"/>
  <c r="H40"/>
  <c r="H61" s="1"/>
  <c r="H103" s="1"/>
  <c r="H41"/>
  <c r="H62" s="1"/>
  <c r="H42"/>
  <c r="H63"/>
  <c r="H43"/>
  <c r="H64" s="1"/>
  <c r="H44"/>
  <c r="H65"/>
  <c r="H45"/>
  <c r="H66" s="1"/>
  <c r="H108" s="1"/>
  <c r="E27"/>
  <c r="E28"/>
  <c r="E29"/>
  <c r="E50"/>
  <c r="E30"/>
  <c r="E51" s="1"/>
  <c r="E31"/>
  <c r="E52"/>
  <c r="E32"/>
  <c r="E33"/>
  <c r="E54" s="1"/>
  <c r="E34"/>
  <c r="E55" s="1"/>
  <c r="E97" s="1"/>
  <c r="E35"/>
  <c r="E56"/>
  <c r="E36"/>
  <c r="E57" s="1"/>
  <c r="E37"/>
  <c r="E58" s="1"/>
  <c r="E38"/>
  <c r="E59" s="1"/>
  <c r="E39"/>
  <c r="E60"/>
  <c r="E40"/>
  <c r="E61" s="1"/>
  <c r="E103" s="1"/>
  <c r="E41"/>
  <c r="E62" s="1"/>
  <c r="E42"/>
  <c r="E63" s="1"/>
  <c r="E43"/>
  <c r="E44"/>
  <c r="E65" s="1"/>
  <c r="E45"/>
  <c r="E66"/>
  <c r="CJ87"/>
  <c r="CG87"/>
  <c r="CD87"/>
  <c r="CA87"/>
  <c r="BX87"/>
  <c r="BU87"/>
  <c r="BR87"/>
  <c r="BO87"/>
  <c r="BL87"/>
  <c r="BI87"/>
  <c r="BF87"/>
  <c r="BC87"/>
  <c r="AZ87"/>
  <c r="AW87"/>
  <c r="AT87"/>
  <c r="AQ87"/>
  <c r="AN87"/>
  <c r="AK87"/>
  <c r="AH87"/>
  <c r="AE87"/>
  <c r="AB87"/>
  <c r="Y87"/>
  <c r="V87"/>
  <c r="S87"/>
  <c r="P87"/>
  <c r="M87"/>
  <c r="J87"/>
  <c r="G87"/>
  <c r="CJ86"/>
  <c r="CG86"/>
  <c r="CD86"/>
  <c r="CA86"/>
  <c r="BX86"/>
  <c r="BU86"/>
  <c r="BR86"/>
  <c r="BO86"/>
  <c r="BL86"/>
  <c r="BI86"/>
  <c r="BF86"/>
  <c r="BC86"/>
  <c r="AZ86"/>
  <c r="AW86"/>
  <c r="AT86"/>
  <c r="AQ86"/>
  <c r="AN86"/>
  <c r="AK86"/>
  <c r="AH86"/>
  <c r="AE86"/>
  <c r="AB86"/>
  <c r="Y86"/>
  <c r="V86"/>
  <c r="S86"/>
  <c r="P86"/>
  <c r="M86"/>
  <c r="J86"/>
  <c r="G86"/>
  <c r="CJ85"/>
  <c r="CG85"/>
  <c r="CD85"/>
  <c r="CA85"/>
  <c r="BX85"/>
  <c r="BU85"/>
  <c r="BR85"/>
  <c r="BO85"/>
  <c r="BL85"/>
  <c r="BI85"/>
  <c r="BF85"/>
  <c r="BC85"/>
  <c r="AZ85"/>
  <c r="AW85"/>
  <c r="AT85"/>
  <c r="AQ85"/>
  <c r="AN85"/>
  <c r="AK85"/>
  <c r="AH85"/>
  <c r="AE85"/>
  <c r="AB85"/>
  <c r="Y85"/>
  <c r="V85"/>
  <c r="S85"/>
  <c r="P85"/>
  <c r="M85"/>
  <c r="J85"/>
  <c r="G85"/>
  <c r="CJ84"/>
  <c r="CG84"/>
  <c r="CD84"/>
  <c r="CA84"/>
  <c r="BX84"/>
  <c r="BU84"/>
  <c r="BR84"/>
  <c r="BO84"/>
  <c r="BL84"/>
  <c r="BI84"/>
  <c r="BF84"/>
  <c r="BC84"/>
  <c r="AZ84"/>
  <c r="AW84"/>
  <c r="AT84"/>
  <c r="AQ84"/>
  <c r="AN84"/>
  <c r="AK84"/>
  <c r="AH84"/>
  <c r="AE84"/>
  <c r="AB84"/>
  <c r="Y84"/>
  <c r="V84"/>
  <c r="S84"/>
  <c r="P84"/>
  <c r="M84"/>
  <c r="J84"/>
  <c r="G84"/>
  <c r="CJ83"/>
  <c r="CG83"/>
  <c r="CD83"/>
  <c r="CA83"/>
  <c r="BX83"/>
  <c r="BU83"/>
  <c r="BR83"/>
  <c r="BO83"/>
  <c r="BL83"/>
  <c r="BI83"/>
  <c r="BF83"/>
  <c r="BC83"/>
  <c r="AZ83"/>
  <c r="AW83"/>
  <c r="AT83"/>
  <c r="AQ83"/>
  <c r="AN83"/>
  <c r="AK83"/>
  <c r="AH83"/>
  <c r="AE83"/>
  <c r="AB83"/>
  <c r="Y83"/>
  <c r="V83"/>
  <c r="S83"/>
  <c r="P83"/>
  <c r="M83"/>
  <c r="J83"/>
  <c r="G83"/>
  <c r="CJ82"/>
  <c r="CG82"/>
  <c r="CD82"/>
  <c r="CA82"/>
  <c r="BX82"/>
  <c r="BU82"/>
  <c r="BR82"/>
  <c r="BO82"/>
  <c r="BL82"/>
  <c r="BI82"/>
  <c r="BF82"/>
  <c r="BC82"/>
  <c r="AZ82"/>
  <c r="AW82"/>
  <c r="AT82"/>
  <c r="AQ82"/>
  <c r="AN82"/>
  <c r="AK82"/>
  <c r="AH82"/>
  <c r="AE82"/>
  <c r="AB82"/>
  <c r="Y82"/>
  <c r="V82"/>
  <c r="S82"/>
  <c r="P82"/>
  <c r="M82"/>
  <c r="J82"/>
  <c r="G82"/>
  <c r="CJ81"/>
  <c r="CG81"/>
  <c r="CD81"/>
  <c r="CA81"/>
  <c r="BX81"/>
  <c r="BU81"/>
  <c r="BR81"/>
  <c r="BO81"/>
  <c r="BL81"/>
  <c r="BI81"/>
  <c r="BF81"/>
  <c r="BC81"/>
  <c r="AZ81"/>
  <c r="AW81"/>
  <c r="AT81"/>
  <c r="AQ81"/>
  <c r="AN81"/>
  <c r="AK81"/>
  <c r="AH81"/>
  <c r="AE81"/>
  <c r="AB81"/>
  <c r="Y81"/>
  <c r="V81"/>
  <c r="S81"/>
  <c r="P81"/>
  <c r="M81"/>
  <c r="J81"/>
  <c r="G81"/>
  <c r="CJ80"/>
  <c r="CG80"/>
  <c r="CD80"/>
  <c r="CA80"/>
  <c r="BX80"/>
  <c r="BU80"/>
  <c r="BR80"/>
  <c r="BO80"/>
  <c r="BL80"/>
  <c r="BI80"/>
  <c r="BF80"/>
  <c r="BC80"/>
  <c r="AZ80"/>
  <c r="AW80"/>
  <c r="AT80"/>
  <c r="AQ80"/>
  <c r="AN80"/>
  <c r="AK80"/>
  <c r="AH80"/>
  <c r="AE80"/>
  <c r="AB80"/>
  <c r="Y80"/>
  <c r="V80"/>
  <c r="S80"/>
  <c r="P80"/>
  <c r="M80"/>
  <c r="J80"/>
  <c r="G80"/>
  <c r="CJ79"/>
  <c r="CG79"/>
  <c r="CD79"/>
  <c r="CA79"/>
  <c r="BX79"/>
  <c r="BU79"/>
  <c r="BR79"/>
  <c r="BO79"/>
  <c r="BL79"/>
  <c r="BI79"/>
  <c r="BF79"/>
  <c r="BC79"/>
  <c r="AZ79"/>
  <c r="AW79"/>
  <c r="AT79"/>
  <c r="AQ79"/>
  <c r="AN79"/>
  <c r="AK79"/>
  <c r="AH79"/>
  <c r="AE79"/>
  <c r="AB79"/>
  <c r="Y79"/>
  <c r="V79"/>
  <c r="S79"/>
  <c r="P79"/>
  <c r="M79"/>
  <c r="J79"/>
  <c r="G79"/>
  <c r="CJ78"/>
  <c r="CG78"/>
  <c r="CD78"/>
  <c r="CA78"/>
  <c r="BX78"/>
  <c r="BU78"/>
  <c r="BR78"/>
  <c r="BO78"/>
  <c r="BL78"/>
  <c r="BI78"/>
  <c r="BF78"/>
  <c r="BC78"/>
  <c r="AZ78"/>
  <c r="AW78"/>
  <c r="AT78"/>
  <c r="AQ78"/>
  <c r="AN78"/>
  <c r="AK78"/>
  <c r="AH78"/>
  <c r="AE78"/>
  <c r="AB78"/>
  <c r="Y78"/>
  <c r="V78"/>
  <c r="S78"/>
  <c r="P78"/>
  <c r="M78"/>
  <c r="J78"/>
  <c r="G78"/>
  <c r="CJ77"/>
  <c r="CG77"/>
  <c r="CD77"/>
  <c r="CA77"/>
  <c r="BX77"/>
  <c r="BU77"/>
  <c r="BR77"/>
  <c r="BO77"/>
  <c r="BL77"/>
  <c r="BI77"/>
  <c r="BF77"/>
  <c r="BC77"/>
  <c r="AZ77"/>
  <c r="AW77"/>
  <c r="AT77"/>
  <c r="AQ77"/>
  <c r="AN77"/>
  <c r="AK77"/>
  <c r="AH77"/>
  <c r="AE77"/>
  <c r="AB77"/>
  <c r="Y77"/>
  <c r="V77"/>
  <c r="S77"/>
  <c r="P77"/>
  <c r="M77"/>
  <c r="J77"/>
  <c r="G77"/>
  <c r="CJ76"/>
  <c r="CG76"/>
  <c r="CD76"/>
  <c r="CA76"/>
  <c r="BX76"/>
  <c r="BU76"/>
  <c r="BR76"/>
  <c r="BO76"/>
  <c r="BL76"/>
  <c r="BI76"/>
  <c r="BF76"/>
  <c r="BC76"/>
  <c r="AZ76"/>
  <c r="AW76"/>
  <c r="AT76"/>
  <c r="AQ76"/>
  <c r="AN76"/>
  <c r="AK76"/>
  <c r="AH76"/>
  <c r="AE76"/>
  <c r="AB76"/>
  <c r="Y76"/>
  <c r="V76"/>
  <c r="S76"/>
  <c r="P76"/>
  <c r="M76"/>
  <c r="J76"/>
  <c r="G76"/>
  <c r="CJ75"/>
  <c r="CG75"/>
  <c r="CD75"/>
  <c r="CA75"/>
  <c r="BX75"/>
  <c r="BU75"/>
  <c r="BR75"/>
  <c r="BO75"/>
  <c r="BL75"/>
  <c r="BI75"/>
  <c r="BF75"/>
  <c r="BC75"/>
  <c r="AZ75"/>
  <c r="AW75"/>
  <c r="AT75"/>
  <c r="AQ75"/>
  <c r="AN75"/>
  <c r="AK75"/>
  <c r="AH75"/>
  <c r="AE75"/>
  <c r="AB75"/>
  <c r="Y75"/>
  <c r="V75"/>
  <c r="S75"/>
  <c r="P75"/>
  <c r="M75"/>
  <c r="J75"/>
  <c r="G75"/>
  <c r="CJ74"/>
  <c r="CG74"/>
  <c r="CD74"/>
  <c r="CA74"/>
  <c r="BX74"/>
  <c r="BU74"/>
  <c r="BR74"/>
  <c r="BO74"/>
  <c r="BL74"/>
  <c r="BI74"/>
  <c r="BF74"/>
  <c r="BC74"/>
  <c r="AZ74"/>
  <c r="AW74"/>
  <c r="AT74"/>
  <c r="AQ74"/>
  <c r="AN74"/>
  <c r="AK74"/>
  <c r="AH74"/>
  <c r="AE74"/>
  <c r="AB74"/>
  <c r="Y74"/>
  <c r="V74"/>
  <c r="S74"/>
  <c r="P74"/>
  <c r="M74"/>
  <c r="J74"/>
  <c r="G74"/>
  <c r="CJ73"/>
  <c r="CG73"/>
  <c r="CD73"/>
  <c r="CA73"/>
  <c r="BX73"/>
  <c r="BU73"/>
  <c r="BR73"/>
  <c r="BO73"/>
  <c r="BL73"/>
  <c r="BI73"/>
  <c r="BF73"/>
  <c r="BC73"/>
  <c r="AZ73"/>
  <c r="AW73"/>
  <c r="AT73"/>
  <c r="AQ73"/>
  <c r="AN73"/>
  <c r="AK73"/>
  <c r="AH73"/>
  <c r="AE73"/>
  <c r="AB73"/>
  <c r="Y73"/>
  <c r="V73"/>
  <c r="S73"/>
  <c r="P73"/>
  <c r="M73"/>
  <c r="J73"/>
  <c r="G73"/>
  <c r="CJ72"/>
  <c r="CG72"/>
  <c r="CD72"/>
  <c r="CA72"/>
  <c r="BX72"/>
  <c r="BU72"/>
  <c r="BR72"/>
  <c r="BO72"/>
  <c r="BL72"/>
  <c r="BI72"/>
  <c r="BF72"/>
  <c r="BC72"/>
  <c r="AZ72"/>
  <c r="AW72"/>
  <c r="AT72"/>
  <c r="AQ72"/>
  <c r="AN72"/>
  <c r="AK72"/>
  <c r="AH72"/>
  <c r="AE72"/>
  <c r="AB72"/>
  <c r="Y72"/>
  <c r="V72"/>
  <c r="S72"/>
  <c r="P72"/>
  <c r="M72"/>
  <c r="J72"/>
  <c r="G72"/>
  <c r="CJ71"/>
  <c r="CG71"/>
  <c r="CD71"/>
  <c r="CA71"/>
  <c r="BX71"/>
  <c r="BU71"/>
  <c r="BR71"/>
  <c r="BO71"/>
  <c r="BL71"/>
  <c r="BI71"/>
  <c r="BF71"/>
  <c r="BC71"/>
  <c r="AZ71"/>
  <c r="AW71"/>
  <c r="AT71"/>
  <c r="AQ71"/>
  <c r="AN71"/>
  <c r="AK71"/>
  <c r="AH71"/>
  <c r="AE71"/>
  <c r="AB71"/>
  <c r="Y71"/>
  <c r="V71"/>
  <c r="S71"/>
  <c r="P71"/>
  <c r="M71"/>
  <c r="J71"/>
  <c r="G71"/>
  <c r="CJ70"/>
  <c r="CG70"/>
  <c r="CD70"/>
  <c r="CA70"/>
  <c r="BX70"/>
  <c r="BU70"/>
  <c r="BR70"/>
  <c r="BO70"/>
  <c r="BL70"/>
  <c r="BI70"/>
  <c r="BF70"/>
  <c r="BC70"/>
  <c r="AZ70"/>
  <c r="AW70"/>
  <c r="AT70"/>
  <c r="AQ70"/>
  <c r="AN70"/>
  <c r="AK70"/>
  <c r="AH70"/>
  <c r="AE70"/>
  <c r="AB70"/>
  <c r="Y70"/>
  <c r="V70"/>
  <c r="S70"/>
  <c r="P70"/>
  <c r="M70"/>
  <c r="J70"/>
  <c r="G70"/>
  <c r="CJ69"/>
  <c r="CG69"/>
  <c r="CD69"/>
  <c r="CA69"/>
  <c r="BX69"/>
  <c r="BU69"/>
  <c r="BR69"/>
  <c r="BO69"/>
  <c r="BL69"/>
  <c r="BI69"/>
  <c r="BF69"/>
  <c r="BC69"/>
  <c r="AZ69"/>
  <c r="AW69"/>
  <c r="AT69"/>
  <c r="AQ69"/>
  <c r="AN69"/>
  <c r="AK69"/>
  <c r="AH69"/>
  <c r="AE69"/>
  <c r="AB69"/>
  <c r="Y69"/>
  <c r="V69"/>
  <c r="S69"/>
  <c r="P69"/>
  <c r="M69"/>
  <c r="J69"/>
  <c r="G69"/>
  <c r="E31" i="8"/>
  <c r="B31"/>
  <c r="E55"/>
  <c r="E103" s="1"/>
  <c r="D79"/>
  <c r="E32"/>
  <c r="B32"/>
  <c r="E56"/>
  <c r="E104" s="1"/>
  <c r="D80"/>
  <c r="E33"/>
  <c r="E57"/>
  <c r="E105" s="1"/>
  <c r="B33"/>
  <c r="D81"/>
  <c r="E34"/>
  <c r="E58" s="1"/>
  <c r="B34"/>
  <c r="D82"/>
  <c r="E106" s="1"/>
  <c r="E35"/>
  <c r="B35"/>
  <c r="D83"/>
  <c r="E36"/>
  <c r="B36"/>
  <c r="D84"/>
  <c r="E37"/>
  <c r="E61"/>
  <c r="B37"/>
  <c r="D85"/>
  <c r="Z109" s="1"/>
  <c r="E38"/>
  <c r="B38"/>
  <c r="E62"/>
  <c r="E110"/>
  <c r="D86"/>
  <c r="E39"/>
  <c r="B39"/>
  <c r="D87"/>
  <c r="E40"/>
  <c r="B40"/>
  <c r="D88"/>
  <c r="E41"/>
  <c r="B41"/>
  <c r="E65"/>
  <c r="E113" s="1"/>
  <c r="D89"/>
  <c r="E42"/>
  <c r="E66" s="1"/>
  <c r="B42"/>
  <c r="D90"/>
  <c r="E43"/>
  <c r="B43"/>
  <c r="D91"/>
  <c r="E44"/>
  <c r="E68"/>
  <c r="B44"/>
  <c r="D92"/>
  <c r="W116" s="1"/>
  <c r="E45"/>
  <c r="B45"/>
  <c r="D93"/>
  <c r="E46"/>
  <c r="E70" s="1"/>
  <c r="E118" s="1"/>
  <c r="B46"/>
  <c r="D94"/>
  <c r="K118" s="1"/>
  <c r="E47"/>
  <c r="E71"/>
  <c r="E119" s="1"/>
  <c r="B47"/>
  <c r="D95"/>
  <c r="E48"/>
  <c r="E72" s="1"/>
  <c r="B48"/>
  <c r="D96"/>
  <c r="E120"/>
  <c r="E49"/>
  <c r="E73" s="1"/>
  <c r="E121" s="1"/>
  <c r="B49"/>
  <c r="D97"/>
  <c r="E50"/>
  <c r="B50"/>
  <c r="E74"/>
  <c r="E122" s="1"/>
  <c r="D98"/>
  <c r="AO122" s="1"/>
  <c r="E51"/>
  <c r="B51"/>
  <c r="E75"/>
  <c r="E123" s="1"/>
  <c r="D99"/>
  <c r="E52"/>
  <c r="E76" s="1"/>
  <c r="E124" s="1"/>
  <c r="B52"/>
  <c r="D100"/>
  <c r="AZ100"/>
  <c r="AZ99"/>
  <c r="AZ98"/>
  <c r="AZ97"/>
  <c r="AZ96"/>
  <c r="AZ95"/>
  <c r="AZ94"/>
  <c r="AZ93"/>
  <c r="AZ92"/>
  <c r="AZ91"/>
  <c r="AZ90"/>
  <c r="AZ89"/>
  <c r="AZ88"/>
  <c r="AZ87"/>
  <c r="AZ86"/>
  <c r="AZ85"/>
  <c r="AZ84"/>
  <c r="AZ83"/>
  <c r="AZ82"/>
  <c r="AZ81"/>
  <c r="AZ80"/>
  <c r="AZ79"/>
  <c r="AW100"/>
  <c r="AW99"/>
  <c r="AW98"/>
  <c r="AW97"/>
  <c r="AW96"/>
  <c r="AW95"/>
  <c r="AW94"/>
  <c r="AW93"/>
  <c r="AW92"/>
  <c r="AW91"/>
  <c r="AW90"/>
  <c r="AW89"/>
  <c r="AW88"/>
  <c r="AW87"/>
  <c r="AW86"/>
  <c r="AW85"/>
  <c r="AW84"/>
  <c r="AW83"/>
  <c r="AW82"/>
  <c r="AW81"/>
  <c r="AW80"/>
  <c r="AW79"/>
  <c r="AT100"/>
  <c r="AT99"/>
  <c r="AT98"/>
  <c r="AT97"/>
  <c r="AT96"/>
  <c r="AT95"/>
  <c r="AT94"/>
  <c r="AT93"/>
  <c r="AT92"/>
  <c r="AT91"/>
  <c r="AT90"/>
  <c r="AT89"/>
  <c r="AT88"/>
  <c r="AT87"/>
  <c r="AT86"/>
  <c r="AT85"/>
  <c r="AT84"/>
  <c r="AT83"/>
  <c r="AT82"/>
  <c r="AT81"/>
  <c r="AT80"/>
  <c r="AT79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N100"/>
  <c r="AN99"/>
  <c r="AN98"/>
  <c r="AN97"/>
  <c r="AN96"/>
  <c r="AN95"/>
  <c r="AN94"/>
  <c r="AN93"/>
  <c r="AN92"/>
  <c r="AN91"/>
  <c r="AN90"/>
  <c r="AN89"/>
  <c r="AN88"/>
  <c r="AN87"/>
  <c r="AN86"/>
  <c r="AN85"/>
  <c r="AN84"/>
  <c r="AN83"/>
  <c r="AN82"/>
  <c r="AN81"/>
  <c r="AN80"/>
  <c r="AN79"/>
  <c r="AK100"/>
  <c r="AK99"/>
  <c r="AK98"/>
  <c r="AK97"/>
  <c r="AK96"/>
  <c r="AK95"/>
  <c r="AK94"/>
  <c r="AK93"/>
  <c r="AK92"/>
  <c r="AK91"/>
  <c r="AK90"/>
  <c r="AK89"/>
  <c r="AK88"/>
  <c r="AK87"/>
  <c r="AK86"/>
  <c r="AK85"/>
  <c r="AK84"/>
  <c r="AK83"/>
  <c r="AK82"/>
  <c r="AK81"/>
  <c r="AK80"/>
  <c r="AK79"/>
  <c r="AH100"/>
  <c r="AH99"/>
  <c r="AH98"/>
  <c r="AH97"/>
  <c r="AH96"/>
  <c r="AH95"/>
  <c r="AH94"/>
  <c r="AH93"/>
  <c r="AH92"/>
  <c r="AH91"/>
  <c r="AH90"/>
  <c r="AH89"/>
  <c r="AH88"/>
  <c r="AH87"/>
  <c r="AH86"/>
  <c r="AH85"/>
  <c r="AH84"/>
  <c r="AH83"/>
  <c r="AH82"/>
  <c r="AH81"/>
  <c r="AH80"/>
  <c r="AH79"/>
  <c r="AE100"/>
  <c r="AE99"/>
  <c r="AE98"/>
  <c r="AE97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AY26"/>
  <c r="AY25"/>
  <c r="AY24"/>
  <c r="AY23"/>
  <c r="AY22"/>
  <c r="AY21"/>
  <c r="AY20"/>
  <c r="AY19"/>
  <c r="AY18"/>
  <c r="AY17"/>
  <c r="AY16"/>
  <c r="AY15"/>
  <c r="AY14"/>
  <c r="AY13"/>
  <c r="AY12"/>
  <c r="AY11"/>
  <c r="AY10"/>
  <c r="AY9"/>
  <c r="AY8"/>
  <c r="AY7"/>
  <c r="AY6"/>
  <c r="AY5"/>
  <c r="AY4"/>
  <c r="AV26"/>
  <c r="AV25"/>
  <c r="AV24"/>
  <c r="AV23"/>
  <c r="AV22"/>
  <c r="AV21"/>
  <c r="AV20"/>
  <c r="AV19"/>
  <c r="AV18"/>
  <c r="AV17"/>
  <c r="AV16"/>
  <c r="AV15"/>
  <c r="AV14"/>
  <c r="AV13"/>
  <c r="AV12"/>
  <c r="AV11"/>
  <c r="AV10"/>
  <c r="AV9"/>
  <c r="AV8"/>
  <c r="AV7"/>
  <c r="AV6"/>
  <c r="AV5"/>
  <c r="AV4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P26"/>
  <c r="AP25"/>
  <c r="AP24"/>
  <c r="AP23"/>
  <c r="AP22"/>
  <c r="AP21"/>
  <c r="AP20"/>
  <c r="AP19"/>
  <c r="AP18"/>
  <c r="AP17"/>
  <c r="AP16"/>
  <c r="AP15"/>
  <c r="AP14"/>
  <c r="AP13"/>
  <c r="AP12"/>
  <c r="AP11"/>
  <c r="AP10"/>
  <c r="AP9"/>
  <c r="AP8"/>
  <c r="AP7"/>
  <c r="AP6"/>
  <c r="AP5"/>
  <c r="AP4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M6"/>
  <c r="AM5"/>
  <c r="AM4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AJ6"/>
  <c r="AJ5"/>
  <c r="AJ4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G4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W26"/>
  <c r="X26" s="1"/>
  <c r="W25"/>
  <c r="X25" s="1"/>
  <c r="W24"/>
  <c r="X24"/>
  <c r="W23"/>
  <c r="W22"/>
  <c r="X22" s="1"/>
  <c r="W21"/>
  <c r="X21" s="1"/>
  <c r="W20"/>
  <c r="X20"/>
  <c r="W19"/>
  <c r="X19" s="1"/>
  <c r="W18"/>
  <c r="X18"/>
  <c r="W17"/>
  <c r="X17" s="1"/>
  <c r="W16"/>
  <c r="W15"/>
  <c r="X15" s="1"/>
  <c r="W14"/>
  <c r="X14" s="1"/>
  <c r="W13"/>
  <c r="X13" s="1"/>
  <c r="W12"/>
  <c r="W38" s="1"/>
  <c r="W62" s="1"/>
  <c r="X12"/>
  <c r="W11"/>
  <c r="W10"/>
  <c r="W9"/>
  <c r="X9" s="1"/>
  <c r="W8"/>
  <c r="X8"/>
  <c r="W7"/>
  <c r="X7" s="1"/>
  <c r="W6"/>
  <c r="W32" s="1"/>
  <c r="X6"/>
  <c r="W5"/>
  <c r="X5" s="1"/>
  <c r="W4"/>
  <c r="X4"/>
  <c r="Q26"/>
  <c r="T26" s="1"/>
  <c r="U26"/>
  <c r="Q25"/>
  <c r="Q24"/>
  <c r="T24" s="1"/>
  <c r="U24"/>
  <c r="Q23"/>
  <c r="Q22"/>
  <c r="Q21"/>
  <c r="Q20"/>
  <c r="Q19"/>
  <c r="R19" s="1"/>
  <c r="T19"/>
  <c r="Q18"/>
  <c r="T18"/>
  <c r="U18"/>
  <c r="Q17"/>
  <c r="Q16"/>
  <c r="T16"/>
  <c r="U16"/>
  <c r="Q15"/>
  <c r="R15" s="1"/>
  <c r="Q14"/>
  <c r="R14" s="1"/>
  <c r="T14"/>
  <c r="Q13"/>
  <c r="Q39" s="1"/>
  <c r="Q63" s="1"/>
  <c r="Q111" s="1"/>
  <c r="Q12"/>
  <c r="Q11"/>
  <c r="Q10"/>
  <c r="Q9"/>
  <c r="R9" s="1"/>
  <c r="Q8"/>
  <c r="T8" s="1"/>
  <c r="U8" s="1"/>
  <c r="Q7"/>
  <c r="R7" s="1"/>
  <c r="Q6"/>
  <c r="Q5"/>
  <c r="T5" s="1"/>
  <c r="U5"/>
  <c r="Q4"/>
  <c r="T4"/>
  <c r="R26"/>
  <c r="R24"/>
  <c r="R18"/>
  <c r="R16"/>
  <c r="R8"/>
  <c r="R4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4"/>
  <c r="CJ23" i="5"/>
  <c r="CJ22"/>
  <c r="CJ21"/>
  <c r="CJ20"/>
  <c r="CJ19"/>
  <c r="CJ18"/>
  <c r="CJ17"/>
  <c r="CJ16"/>
  <c r="CJ15"/>
  <c r="CJ14"/>
  <c r="CJ13"/>
  <c r="CJ12"/>
  <c r="CJ11"/>
  <c r="CJ10"/>
  <c r="CJ9"/>
  <c r="CJ8"/>
  <c r="CJ7"/>
  <c r="CJ6"/>
  <c r="CJ5"/>
  <c r="CJ4"/>
  <c r="CJ87" s="1"/>
  <c r="CG23"/>
  <c r="CG22"/>
  <c r="CG21"/>
  <c r="CG20"/>
  <c r="CG19"/>
  <c r="CG18"/>
  <c r="CG17"/>
  <c r="CG16"/>
  <c r="CG15"/>
  <c r="CG14"/>
  <c r="CG13"/>
  <c r="CG12"/>
  <c r="CG11"/>
  <c r="CG10"/>
  <c r="CG9"/>
  <c r="CG8"/>
  <c r="CG73" s="1"/>
  <c r="CG7"/>
  <c r="CG6"/>
  <c r="CG5"/>
  <c r="CG4"/>
  <c r="CG70" s="1"/>
  <c r="CD23"/>
  <c r="CD22"/>
  <c r="CD21"/>
  <c r="CD20"/>
  <c r="CD19"/>
  <c r="CD18"/>
  <c r="CD17"/>
  <c r="CD16"/>
  <c r="CD15"/>
  <c r="CD14"/>
  <c r="CD79" s="1"/>
  <c r="CD13"/>
  <c r="CD12"/>
  <c r="CD11"/>
  <c r="CD10"/>
  <c r="CD9"/>
  <c r="CD8"/>
  <c r="CD7"/>
  <c r="CD6"/>
  <c r="CD5"/>
  <c r="CD4"/>
  <c r="CD88" s="1"/>
  <c r="CA23"/>
  <c r="CA22"/>
  <c r="CA21"/>
  <c r="CA20"/>
  <c r="CA19"/>
  <c r="CA18"/>
  <c r="CA17"/>
  <c r="CA16"/>
  <c r="CA15"/>
  <c r="CA14"/>
  <c r="CA79" s="1"/>
  <c r="CA13"/>
  <c r="CA78" s="1"/>
  <c r="CA12"/>
  <c r="CA11"/>
  <c r="CA10"/>
  <c r="CA75" s="1"/>
  <c r="CA9"/>
  <c r="CA8"/>
  <c r="CA7"/>
  <c r="CA6"/>
  <c r="CA5"/>
  <c r="CA4"/>
  <c r="CA71" s="1"/>
  <c r="BX22"/>
  <c r="BX21"/>
  <c r="BX20"/>
  <c r="BX19"/>
  <c r="BX18"/>
  <c r="BX17"/>
  <c r="BX16"/>
  <c r="BX15"/>
  <c r="BX14"/>
  <c r="BX13"/>
  <c r="BX12"/>
  <c r="BX11"/>
  <c r="BX10"/>
  <c r="BX9"/>
  <c r="BX8"/>
  <c r="BX7"/>
  <c r="BX6"/>
  <c r="BX5"/>
  <c r="BX4"/>
  <c r="BU23"/>
  <c r="BU22"/>
  <c r="BU21"/>
  <c r="BU20"/>
  <c r="BU19"/>
  <c r="BU18"/>
  <c r="BU17"/>
  <c r="BU82" s="1"/>
  <c r="BU16"/>
  <c r="BU15"/>
  <c r="BU14"/>
  <c r="BU13"/>
  <c r="BU12"/>
  <c r="BU11"/>
  <c r="BU10"/>
  <c r="BU9"/>
  <c r="BU8"/>
  <c r="BU7"/>
  <c r="BU6"/>
  <c r="BU5"/>
  <c r="BU4"/>
  <c r="BR23"/>
  <c r="BR22"/>
  <c r="BR21"/>
  <c r="BR20"/>
  <c r="BR19"/>
  <c r="BR18"/>
  <c r="BR17"/>
  <c r="BR16"/>
  <c r="BR15"/>
  <c r="BR14"/>
  <c r="BR13"/>
  <c r="BR12"/>
  <c r="BR11"/>
  <c r="BR10"/>
  <c r="BR9"/>
  <c r="BR8"/>
  <c r="BR7"/>
  <c r="BR6"/>
  <c r="BR5"/>
  <c r="BR4"/>
  <c r="BR88" s="1"/>
  <c r="BO23"/>
  <c r="BO22"/>
  <c r="BO21"/>
  <c r="BO20"/>
  <c r="BO19"/>
  <c r="BO18"/>
  <c r="BO17"/>
  <c r="BO16"/>
  <c r="BO15"/>
  <c r="BO14"/>
  <c r="BO13"/>
  <c r="BO12"/>
  <c r="BO11"/>
  <c r="BO10"/>
  <c r="BO9"/>
  <c r="BO8"/>
  <c r="BO7"/>
  <c r="BO6"/>
  <c r="BO5"/>
  <c r="BO4"/>
  <c r="BL23"/>
  <c r="BL22"/>
  <c r="BL21"/>
  <c r="BL20"/>
  <c r="BL19"/>
  <c r="BL18"/>
  <c r="BL17"/>
  <c r="BL16"/>
  <c r="BL81" s="1"/>
  <c r="BL15"/>
  <c r="BL14"/>
  <c r="BL13"/>
  <c r="BL12"/>
  <c r="BL11"/>
  <c r="BL10"/>
  <c r="BL9"/>
  <c r="BL8"/>
  <c r="BL73" s="1"/>
  <c r="BL7"/>
  <c r="BL6"/>
  <c r="BL5"/>
  <c r="BL4"/>
  <c r="BL88" s="1"/>
  <c r="BF23"/>
  <c r="BF22"/>
  <c r="BF21"/>
  <c r="BF20"/>
  <c r="BF19"/>
  <c r="BF18"/>
  <c r="BF17"/>
  <c r="BF16"/>
  <c r="BF15"/>
  <c r="BF14"/>
  <c r="BF13"/>
  <c r="BF12"/>
  <c r="BF11"/>
  <c r="BF10"/>
  <c r="BF9"/>
  <c r="BF74"/>
  <c r="BF8"/>
  <c r="BF7"/>
  <c r="BF6"/>
  <c r="BF5"/>
  <c r="BF70" s="1"/>
  <c r="BF4"/>
  <c r="BC23"/>
  <c r="BC22"/>
  <c r="BC21"/>
  <c r="BC20"/>
  <c r="BC19"/>
  <c r="BC18"/>
  <c r="BC17"/>
  <c r="BC16"/>
  <c r="BC15"/>
  <c r="BC14"/>
  <c r="BC13"/>
  <c r="BC12"/>
  <c r="BC11"/>
  <c r="BC10"/>
  <c r="BC9"/>
  <c r="BC8"/>
  <c r="BC7"/>
  <c r="BC6"/>
  <c r="BC5"/>
  <c r="BC70" s="1"/>
  <c r="BC4"/>
  <c r="BC81" s="1"/>
  <c r="AZ23"/>
  <c r="AZ22"/>
  <c r="AZ21"/>
  <c r="AZ20"/>
  <c r="AZ19"/>
  <c r="AZ18"/>
  <c r="AZ17"/>
  <c r="AZ16"/>
  <c r="AZ15"/>
  <c r="AZ14"/>
  <c r="AZ13"/>
  <c r="AZ12"/>
  <c r="AZ11"/>
  <c r="AZ10"/>
  <c r="AZ9"/>
  <c r="AZ8"/>
  <c r="AZ7"/>
  <c r="AZ6"/>
  <c r="AZ5"/>
  <c r="AZ4"/>
  <c r="AW23"/>
  <c r="AW22"/>
  <c r="AW21"/>
  <c r="AW20"/>
  <c r="AW19"/>
  <c r="AW18"/>
  <c r="AW17"/>
  <c r="AW16"/>
  <c r="AW15"/>
  <c r="AW14"/>
  <c r="AW13"/>
  <c r="AW12"/>
  <c r="AW11"/>
  <c r="AW10"/>
  <c r="AW9"/>
  <c r="AW74" s="1"/>
  <c r="AW8"/>
  <c r="AW7"/>
  <c r="AW72" s="1"/>
  <c r="AW6"/>
  <c r="AW5"/>
  <c r="AW4"/>
  <c r="AT23"/>
  <c r="AT22"/>
  <c r="AT21"/>
  <c r="AT20"/>
  <c r="AT19"/>
  <c r="AT18"/>
  <c r="AT17"/>
  <c r="AT16"/>
  <c r="AT15"/>
  <c r="AT14"/>
  <c r="AT13"/>
  <c r="AT12"/>
  <c r="AT77"/>
  <c r="AT11"/>
  <c r="AT10"/>
  <c r="AT75" s="1"/>
  <c r="AT9"/>
  <c r="AT8"/>
  <c r="AT7"/>
  <c r="AT6"/>
  <c r="AT4"/>
  <c r="AQ23"/>
  <c r="AQ22"/>
  <c r="AQ21"/>
  <c r="AQ20"/>
  <c r="AQ19"/>
  <c r="AQ18"/>
  <c r="AQ17"/>
  <c r="AQ16"/>
  <c r="AQ15"/>
  <c r="AQ14"/>
  <c r="AQ13"/>
  <c r="AQ12"/>
  <c r="AQ11"/>
  <c r="AQ10"/>
  <c r="AQ9"/>
  <c r="AQ8"/>
  <c r="AQ7"/>
  <c r="AQ6"/>
  <c r="AQ5"/>
  <c r="AQ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AH6"/>
  <c r="AH5"/>
  <c r="AH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AB23"/>
  <c r="AB22"/>
  <c r="AB21"/>
  <c r="AB20"/>
  <c r="AB19"/>
  <c r="AB84" s="1"/>
  <c r="AB18"/>
  <c r="AB17"/>
  <c r="AB16"/>
  <c r="AB81" s="1"/>
  <c r="AB15"/>
  <c r="AB14"/>
  <c r="AB13"/>
  <c r="AB12"/>
  <c r="AB11"/>
  <c r="AB10"/>
  <c r="AB9"/>
  <c r="AB8"/>
  <c r="AB7"/>
  <c r="AB6"/>
  <c r="AB5"/>
  <c r="AB4"/>
  <c r="AB76" s="1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70" s="1"/>
  <c r="P4"/>
  <c r="P71" s="1"/>
  <c r="M23"/>
  <c r="M22"/>
  <c r="M21"/>
  <c r="M20"/>
  <c r="M19"/>
  <c r="M84" s="1"/>
  <c r="M18"/>
  <c r="M17"/>
  <c r="M16"/>
  <c r="M15"/>
  <c r="M14"/>
  <c r="M13"/>
  <c r="M12"/>
  <c r="M11"/>
  <c r="M10"/>
  <c r="M9"/>
  <c r="M8"/>
  <c r="M7"/>
  <c r="M6"/>
  <c r="M5"/>
  <c r="M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76" s="1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84" s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4"/>
  <c r="CJ85"/>
  <c r="CJ84"/>
  <c r="CJ83"/>
  <c r="CJ81"/>
  <c r="CJ75"/>
  <c r="CJ74"/>
  <c r="CJ73"/>
  <c r="CG87"/>
  <c r="CG86"/>
  <c r="CG85"/>
  <c r="CG80"/>
  <c r="CG79"/>
  <c r="CG76"/>
  <c r="CG72"/>
  <c r="CD85"/>
  <c r="CD83"/>
  <c r="CD77"/>
  <c r="CD75"/>
  <c r="CD74"/>
  <c r="CD70"/>
  <c r="CA86"/>
  <c r="CA85"/>
  <c r="CA82"/>
  <c r="CA77"/>
  <c r="CA76"/>
  <c r="CA74"/>
  <c r="CA70"/>
  <c r="BX77"/>
  <c r="BX73"/>
  <c r="BU83"/>
  <c r="BU81"/>
  <c r="BU76"/>
  <c r="BR85"/>
  <c r="BR83"/>
  <c r="BR77"/>
  <c r="BR76"/>
  <c r="BR71"/>
  <c r="BR70"/>
  <c r="BO70"/>
  <c r="BL85"/>
  <c r="BL84"/>
  <c r="BL83"/>
  <c r="BL82"/>
  <c r="BL77"/>
  <c r="BL75"/>
  <c r="BL74"/>
  <c r="BF88"/>
  <c r="BF80"/>
  <c r="BF79"/>
  <c r="BF78"/>
  <c r="BC88"/>
  <c r="BC87"/>
  <c r="BC84"/>
  <c r="BC83"/>
  <c r="BC76"/>
  <c r="BC75"/>
  <c r="BC74"/>
  <c r="BC72"/>
  <c r="AW88"/>
  <c r="AW87"/>
  <c r="AW81"/>
  <c r="AW80"/>
  <c r="AW77"/>
  <c r="AW71"/>
  <c r="AW70"/>
  <c r="AT88"/>
  <c r="AT82"/>
  <c r="AT81"/>
  <c r="AT80"/>
  <c r="AT76"/>
  <c r="AQ87"/>
  <c r="AQ85"/>
  <c r="AQ79"/>
  <c r="AN88"/>
  <c r="AN79"/>
  <c r="AN78"/>
  <c r="AN74"/>
  <c r="AN70"/>
  <c r="AK81"/>
  <c r="AK75"/>
  <c r="AK73"/>
  <c r="AH86"/>
  <c r="AH80"/>
  <c r="AE71"/>
  <c r="AB85"/>
  <c r="AB82"/>
  <c r="AB78"/>
  <c r="AB75"/>
  <c r="M88"/>
  <c r="M81"/>
  <c r="M80"/>
  <c r="M74"/>
  <c r="M73"/>
  <c r="G80"/>
  <c r="D81"/>
  <c r="CH46"/>
  <c r="CH67" s="1"/>
  <c r="CH109" s="1"/>
  <c r="B46"/>
  <c r="CH45"/>
  <c r="B45"/>
  <c r="CH44"/>
  <c r="B44"/>
  <c r="CH43"/>
  <c r="B43"/>
  <c r="CH64" s="1"/>
  <c r="CH42"/>
  <c r="CH63" s="1"/>
  <c r="B42"/>
  <c r="CH41"/>
  <c r="CH62" s="1"/>
  <c r="B41"/>
  <c r="CH40"/>
  <c r="B40"/>
  <c r="CH39"/>
  <c r="CH60" s="1"/>
  <c r="CH102" s="1"/>
  <c r="B39"/>
  <c r="CH38"/>
  <c r="B38"/>
  <c r="CH37"/>
  <c r="CH58" s="1"/>
  <c r="B37"/>
  <c r="CH36"/>
  <c r="CH57" s="1"/>
  <c r="B36"/>
  <c r="CH35"/>
  <c r="CH56" s="1"/>
  <c r="B35"/>
  <c r="CH34"/>
  <c r="B34"/>
  <c r="CH33"/>
  <c r="B33"/>
  <c r="CH32"/>
  <c r="B32"/>
  <c r="CH31"/>
  <c r="CH52"/>
  <c r="B31"/>
  <c r="CH30"/>
  <c r="B30"/>
  <c r="CH29"/>
  <c r="CH50" s="1"/>
  <c r="B29"/>
  <c r="CH28"/>
  <c r="B28"/>
  <c r="CE46"/>
  <c r="CE67" s="1"/>
  <c r="CE45"/>
  <c r="CE66"/>
  <c r="CE44"/>
  <c r="CE65" s="1"/>
  <c r="CE43"/>
  <c r="CE64" s="1"/>
  <c r="CE42"/>
  <c r="CE41"/>
  <c r="CE62" s="1"/>
  <c r="CE40"/>
  <c r="CE61" s="1"/>
  <c r="CE39"/>
  <c r="CE60"/>
  <c r="CE38"/>
  <c r="CE37"/>
  <c r="CE58" s="1"/>
  <c r="CE36"/>
  <c r="CE57" s="1"/>
  <c r="CE35"/>
  <c r="CE34"/>
  <c r="CE55"/>
  <c r="CE33"/>
  <c r="CE32"/>
  <c r="CE31"/>
  <c r="CE52" s="1"/>
  <c r="CE30"/>
  <c r="CE29"/>
  <c r="CE50" s="1"/>
  <c r="CE28"/>
  <c r="CB46"/>
  <c r="CB67"/>
  <c r="CB45"/>
  <c r="CB66"/>
  <c r="CB44"/>
  <c r="CB43"/>
  <c r="CB64" s="1"/>
  <c r="CB42"/>
  <c r="CB41"/>
  <c r="CB62" s="1"/>
  <c r="CB40"/>
  <c r="CB61" s="1"/>
  <c r="CB39"/>
  <c r="CB60" s="1"/>
  <c r="CB38"/>
  <c r="CB37"/>
  <c r="CB36"/>
  <c r="CB57" s="1"/>
  <c r="CB35"/>
  <c r="CB56" s="1"/>
  <c r="CB34"/>
  <c r="CB55" s="1"/>
  <c r="CB33"/>
  <c r="CB32"/>
  <c r="CB31"/>
  <c r="CB52"/>
  <c r="CB30"/>
  <c r="CB29"/>
  <c r="CB50" s="1"/>
  <c r="CB28"/>
  <c r="BY46"/>
  <c r="BY67" s="1"/>
  <c r="BY45"/>
  <c r="BY66" s="1"/>
  <c r="BY108" s="1"/>
  <c r="BY44"/>
  <c r="BY65" s="1"/>
  <c r="BY43"/>
  <c r="BY42"/>
  <c r="BY41"/>
  <c r="BY62" s="1"/>
  <c r="BY40"/>
  <c r="BY61" s="1"/>
  <c r="BY39"/>
  <c r="BY60" s="1"/>
  <c r="BY38"/>
  <c r="BY37"/>
  <c r="BY36"/>
  <c r="BY57"/>
  <c r="BY35"/>
  <c r="BY56"/>
  <c r="BY34"/>
  <c r="BY33"/>
  <c r="BY32"/>
  <c r="BY31"/>
  <c r="BY52" s="1"/>
  <c r="BY30"/>
  <c r="BY29"/>
  <c r="BY50" s="1"/>
  <c r="BY28"/>
  <c r="BV46"/>
  <c r="BV67" s="1"/>
  <c r="BV45"/>
  <c r="BV44"/>
  <c r="BV65"/>
  <c r="BV43"/>
  <c r="BV64"/>
  <c r="BV42"/>
  <c r="BV41"/>
  <c r="BV62" s="1"/>
  <c r="BV40"/>
  <c r="BV61" s="1"/>
  <c r="BV39"/>
  <c r="BV60" s="1"/>
  <c r="BV102" s="1"/>
  <c r="BV38"/>
  <c r="BV37"/>
  <c r="BV58"/>
  <c r="BV36"/>
  <c r="BV57" s="1"/>
  <c r="BV35"/>
  <c r="BV56" s="1"/>
  <c r="BV34"/>
  <c r="BV33"/>
  <c r="BV32"/>
  <c r="BV31"/>
  <c r="BV52" s="1"/>
  <c r="BV30"/>
  <c r="BV29"/>
  <c r="BV50" s="1"/>
  <c r="BV28"/>
  <c r="BV49" s="1"/>
  <c r="BS46"/>
  <c r="BS67" s="1"/>
  <c r="BS109" s="1"/>
  <c r="BS45"/>
  <c r="BS44"/>
  <c r="BS65"/>
  <c r="BS43"/>
  <c r="BS64" s="1"/>
  <c r="BS42"/>
  <c r="BS41"/>
  <c r="BS62" s="1"/>
  <c r="BS40"/>
  <c r="BS61" s="1"/>
  <c r="BS39"/>
  <c r="BS60" s="1"/>
  <c r="BS102" s="1"/>
  <c r="BS38"/>
  <c r="BS37"/>
  <c r="BS36"/>
  <c r="BS57" s="1"/>
  <c r="BS99" s="1"/>
  <c r="BS35"/>
  <c r="BS56" s="1"/>
  <c r="BS34"/>
  <c r="BS55" s="1"/>
  <c r="BS33"/>
  <c r="BS32"/>
  <c r="BS31"/>
  <c r="BS52"/>
  <c r="BS30"/>
  <c r="BS29"/>
  <c r="BS50" s="1"/>
  <c r="BS28"/>
  <c r="BP46"/>
  <c r="BP67" s="1"/>
  <c r="BP45"/>
  <c r="BP66" s="1"/>
  <c r="BP44"/>
  <c r="BP43"/>
  <c r="BP64" s="1"/>
  <c r="BP42"/>
  <c r="BP41"/>
  <c r="BP62"/>
  <c r="BP40"/>
  <c r="BP61" s="1"/>
  <c r="BP39"/>
  <c r="BP60" s="1"/>
  <c r="BP38"/>
  <c r="BP37"/>
  <c r="BP36"/>
  <c r="BP35"/>
  <c r="BP56"/>
  <c r="BP34"/>
  <c r="BP55" s="1"/>
  <c r="BP33"/>
  <c r="BP32"/>
  <c r="BP31"/>
  <c r="BP52" s="1"/>
  <c r="BP30"/>
  <c r="BP51" s="1"/>
  <c r="BP29"/>
  <c r="BP50" s="1"/>
  <c r="BP28"/>
  <c r="BP49" s="1"/>
  <c r="BM46"/>
  <c r="BM67" s="1"/>
  <c r="BM45"/>
  <c r="BM44"/>
  <c r="BM65" s="1"/>
  <c r="BM43"/>
  <c r="BM64" s="1"/>
  <c r="BM106" s="1"/>
  <c r="BM42"/>
  <c r="BM41"/>
  <c r="BM62" s="1"/>
  <c r="BM40"/>
  <c r="BM61" s="1"/>
  <c r="BM39"/>
  <c r="BM60" s="1"/>
  <c r="BM38"/>
  <c r="BM37"/>
  <c r="BM58" s="1"/>
  <c r="BM36"/>
  <c r="BM57" s="1"/>
  <c r="BM35"/>
  <c r="BM34"/>
  <c r="BM55" s="1"/>
  <c r="BM33"/>
  <c r="BM32"/>
  <c r="BM31"/>
  <c r="BM52" s="1"/>
  <c r="BM30"/>
  <c r="BM51" s="1"/>
  <c r="BM29"/>
  <c r="BM50" s="1"/>
  <c r="BM28"/>
  <c r="BM49" s="1"/>
  <c r="BJ46"/>
  <c r="BJ67" s="1"/>
  <c r="BJ45"/>
  <c r="BJ66" s="1"/>
  <c r="BJ44"/>
  <c r="BJ65" s="1"/>
  <c r="BJ43"/>
  <c r="BJ64" s="1"/>
  <c r="BJ42"/>
  <c r="BJ41"/>
  <c r="BJ62" s="1"/>
  <c r="BJ40"/>
  <c r="BJ61"/>
  <c r="BJ39"/>
  <c r="BJ60" s="1"/>
  <c r="BJ38"/>
  <c r="BJ59" s="1"/>
  <c r="BJ37"/>
  <c r="BJ58" s="1"/>
  <c r="BJ100" s="1"/>
  <c r="BJ36"/>
  <c r="BJ57" s="1"/>
  <c r="BJ35"/>
  <c r="BJ34"/>
  <c r="BJ55" s="1"/>
  <c r="BJ33"/>
  <c r="BJ32"/>
  <c r="BJ31"/>
  <c r="BJ52" s="1"/>
  <c r="BJ30"/>
  <c r="BJ51" s="1"/>
  <c r="BJ29"/>
  <c r="BJ50" s="1"/>
  <c r="BJ28"/>
  <c r="BG23"/>
  <c r="BG4"/>
  <c r="BG46"/>
  <c r="BG67" s="1"/>
  <c r="BG109" s="1"/>
  <c r="BG22"/>
  <c r="BG21"/>
  <c r="BG20"/>
  <c r="BG19"/>
  <c r="BG42"/>
  <c r="BG18"/>
  <c r="BG41"/>
  <c r="BG62" s="1"/>
  <c r="BG17"/>
  <c r="BG40" s="1"/>
  <c r="BG61" s="1"/>
  <c r="BG16"/>
  <c r="BG39" s="1"/>
  <c r="BG60" s="1"/>
  <c r="BG15"/>
  <c r="BG14"/>
  <c r="BG13"/>
  <c r="BG36"/>
  <c r="BG57" s="1"/>
  <c r="BG12"/>
  <c r="BG11"/>
  <c r="BG34" s="1"/>
  <c r="BG55" s="1"/>
  <c r="BG10"/>
  <c r="BG33" s="1"/>
  <c r="BG9"/>
  <c r="BG32" s="1"/>
  <c r="BG8"/>
  <c r="BG31" s="1"/>
  <c r="BG52" s="1"/>
  <c r="BG7"/>
  <c r="BG30"/>
  <c r="BG6"/>
  <c r="BG5"/>
  <c r="BG28" s="1"/>
  <c r="BG49" s="1"/>
  <c r="BH5"/>
  <c r="BH6"/>
  <c r="BI6" s="1"/>
  <c r="BH7"/>
  <c r="BH8"/>
  <c r="BH9"/>
  <c r="BI9" s="1"/>
  <c r="BH10"/>
  <c r="BH11"/>
  <c r="BI11" s="1"/>
  <c r="BH12"/>
  <c r="BI12"/>
  <c r="BH13"/>
  <c r="BI13"/>
  <c r="BH14"/>
  <c r="BH15"/>
  <c r="BH16"/>
  <c r="BI16"/>
  <c r="BH17"/>
  <c r="BI17"/>
  <c r="BH18"/>
  <c r="BH19"/>
  <c r="BH20"/>
  <c r="BI20" s="1"/>
  <c r="BH21"/>
  <c r="BH22"/>
  <c r="BH23"/>
  <c r="BI23" s="1"/>
  <c r="BH4"/>
  <c r="BI4" s="1"/>
  <c r="X5"/>
  <c r="W5"/>
  <c r="X6"/>
  <c r="Y6" s="1"/>
  <c r="W6"/>
  <c r="X7"/>
  <c r="Y7" s="1"/>
  <c r="W7"/>
  <c r="X8"/>
  <c r="Y8" s="1"/>
  <c r="W8"/>
  <c r="X9"/>
  <c r="W9"/>
  <c r="W32" s="1"/>
  <c r="X10"/>
  <c r="Y10" s="1"/>
  <c r="W10"/>
  <c r="X11"/>
  <c r="W11"/>
  <c r="Y11" s="1"/>
  <c r="X12"/>
  <c r="Y12"/>
  <c r="W12"/>
  <c r="X13"/>
  <c r="Y13" s="1"/>
  <c r="W13"/>
  <c r="X14"/>
  <c r="W14"/>
  <c r="X15"/>
  <c r="W15"/>
  <c r="X16"/>
  <c r="Y16"/>
  <c r="W16"/>
  <c r="X17"/>
  <c r="Y17" s="1"/>
  <c r="W17"/>
  <c r="X18"/>
  <c r="W18"/>
  <c r="Y18"/>
  <c r="X19"/>
  <c r="W19"/>
  <c r="Y19" s="1"/>
  <c r="X20"/>
  <c r="Y20"/>
  <c r="W20"/>
  <c r="X21"/>
  <c r="W21"/>
  <c r="X22"/>
  <c r="W22"/>
  <c r="X23"/>
  <c r="W23"/>
  <c r="Y23" s="1"/>
  <c r="X4"/>
  <c r="W4"/>
  <c r="W40" s="1"/>
  <c r="W61" s="1"/>
  <c r="BD46"/>
  <c r="BD67"/>
  <c r="BD45"/>
  <c r="BD44"/>
  <c r="BD65" s="1"/>
  <c r="BD43"/>
  <c r="BD42"/>
  <c r="BD41"/>
  <c r="BD62" s="1"/>
  <c r="BD40"/>
  <c r="BD61" s="1"/>
  <c r="BD39"/>
  <c r="BD60" s="1"/>
  <c r="BD38"/>
  <c r="BD37"/>
  <c r="BD58" s="1"/>
  <c r="BD100" s="1"/>
  <c r="BD36"/>
  <c r="BD57" s="1"/>
  <c r="BD99" s="1"/>
  <c r="BD35"/>
  <c r="BD56" s="1"/>
  <c r="BD34"/>
  <c r="BD55"/>
  <c r="BD33"/>
  <c r="BD32"/>
  <c r="BD31"/>
  <c r="BD52"/>
  <c r="BD30"/>
  <c r="BD29"/>
  <c r="BD50" s="1"/>
  <c r="BD28"/>
  <c r="BD49" s="1"/>
  <c r="BA46"/>
  <c r="BA67" s="1"/>
  <c r="BA45"/>
  <c r="BA44"/>
  <c r="BA65" s="1"/>
  <c r="BA43"/>
  <c r="BA64" s="1"/>
  <c r="BA42"/>
  <c r="BA41"/>
  <c r="BA62" s="1"/>
  <c r="BA40"/>
  <c r="BA61" s="1"/>
  <c r="BA39"/>
  <c r="BA60" s="1"/>
  <c r="BA102" s="1"/>
  <c r="BA38"/>
  <c r="BA37"/>
  <c r="BA58" s="1"/>
  <c r="BA36"/>
  <c r="BA57" s="1"/>
  <c r="BA99" s="1"/>
  <c r="BA35"/>
  <c r="BA56" s="1"/>
  <c r="BA34"/>
  <c r="BA33"/>
  <c r="BA32"/>
  <c r="BA31"/>
  <c r="BA52"/>
  <c r="BA30"/>
  <c r="BA29"/>
  <c r="BA50" s="1"/>
  <c r="BA92" s="1"/>
  <c r="BA28"/>
  <c r="BA49" s="1"/>
  <c r="AX46"/>
  <c r="AX67" s="1"/>
  <c r="AX45"/>
  <c r="AX44"/>
  <c r="AX65"/>
  <c r="AX43"/>
  <c r="AX64"/>
  <c r="AX42"/>
  <c r="AX41"/>
  <c r="AX62" s="1"/>
  <c r="AX40"/>
  <c r="AX61" s="1"/>
  <c r="AX39"/>
  <c r="AX60" s="1"/>
  <c r="AX38"/>
  <c r="AX37"/>
  <c r="AX36"/>
  <c r="AX57"/>
  <c r="AX35"/>
  <c r="AX56"/>
  <c r="AX34"/>
  <c r="AX55" s="1"/>
  <c r="AX33"/>
  <c r="AX32"/>
  <c r="AX31"/>
  <c r="AX52" s="1"/>
  <c r="AX30"/>
  <c r="AX51"/>
  <c r="AX29"/>
  <c r="AX50"/>
  <c r="AX28"/>
  <c r="AX49"/>
  <c r="AU46"/>
  <c r="AU67" s="1"/>
  <c r="AU45"/>
  <c r="AU66" s="1"/>
  <c r="AU108" s="1"/>
  <c r="AU44"/>
  <c r="AU65" s="1"/>
  <c r="AU43"/>
  <c r="AU64" s="1"/>
  <c r="AU42"/>
  <c r="AU41"/>
  <c r="AU62"/>
  <c r="AU40"/>
  <c r="AU61" s="1"/>
  <c r="AU39"/>
  <c r="AU60" s="1"/>
  <c r="AU38"/>
  <c r="AU37"/>
  <c r="AU58" s="1"/>
  <c r="AU100" s="1"/>
  <c r="AU36"/>
  <c r="AU57" s="1"/>
  <c r="AU35"/>
  <c r="AU34"/>
  <c r="AU55" s="1"/>
  <c r="AU33"/>
  <c r="AU54" s="1"/>
  <c r="AU32"/>
  <c r="AU31"/>
  <c r="AU52" s="1"/>
  <c r="AU30"/>
  <c r="AU29"/>
  <c r="AU50" s="1"/>
  <c r="AU28"/>
  <c r="AU49" s="1"/>
  <c r="AU91" s="1"/>
  <c r="AR46"/>
  <c r="AR67" s="1"/>
  <c r="AR109" s="1"/>
  <c r="AR45"/>
  <c r="AR44"/>
  <c r="AR65" s="1"/>
  <c r="AR43"/>
  <c r="AR64" s="1"/>
  <c r="AR42"/>
  <c r="AR41"/>
  <c r="AR62" s="1"/>
  <c r="AR40"/>
  <c r="AR61" s="1"/>
  <c r="AR39"/>
  <c r="AR60" s="1"/>
  <c r="AR38"/>
  <c r="AR37"/>
  <c r="AR58" s="1"/>
  <c r="AR36"/>
  <c r="AR57" s="1"/>
  <c r="AR35"/>
  <c r="AR56" s="1"/>
  <c r="AR34"/>
  <c r="AR33"/>
  <c r="AR32"/>
  <c r="AR53" s="1"/>
  <c r="AR31"/>
  <c r="AR52" s="1"/>
  <c r="AR30"/>
  <c r="AR29"/>
  <c r="AR50" s="1"/>
  <c r="AR28"/>
  <c r="AR49" s="1"/>
  <c r="AO46"/>
  <c r="AO67" s="1"/>
  <c r="AO45"/>
  <c r="AO44"/>
  <c r="AO65" s="1"/>
  <c r="AO43"/>
  <c r="AO64" s="1"/>
  <c r="AO42"/>
  <c r="AO41"/>
  <c r="AO62" s="1"/>
  <c r="AO40"/>
  <c r="AO61" s="1"/>
  <c r="AO39"/>
  <c r="AO60" s="1"/>
  <c r="AO102" s="1"/>
  <c r="AO38"/>
  <c r="AO37"/>
  <c r="AO36"/>
  <c r="AO57" s="1"/>
  <c r="AO35"/>
  <c r="AO56" s="1"/>
  <c r="AO34"/>
  <c r="AO55" s="1"/>
  <c r="AO33"/>
  <c r="AO32"/>
  <c r="AO31"/>
  <c r="AO52" s="1"/>
  <c r="AO30"/>
  <c r="AO29"/>
  <c r="AO50" s="1"/>
  <c r="AO28"/>
  <c r="AO49" s="1"/>
  <c r="AL46"/>
  <c r="AL67"/>
  <c r="AL45"/>
  <c r="AL44"/>
  <c r="AL65" s="1"/>
  <c r="AL43"/>
  <c r="AL64"/>
  <c r="AL42"/>
  <c r="AL41"/>
  <c r="AL62" s="1"/>
  <c r="AL40"/>
  <c r="AL61" s="1"/>
  <c r="AL39"/>
  <c r="AL60" s="1"/>
  <c r="AL38"/>
  <c r="AL59" s="1"/>
  <c r="AL37"/>
  <c r="AL58" s="1"/>
  <c r="AL36"/>
  <c r="AL57" s="1"/>
  <c r="AL35"/>
  <c r="AL56"/>
  <c r="AL34"/>
  <c r="AL55"/>
  <c r="AL33"/>
  <c r="AL32"/>
  <c r="AL31"/>
  <c r="AL52" s="1"/>
  <c r="AL30"/>
  <c r="AL29"/>
  <c r="AL50" s="1"/>
  <c r="AL28"/>
  <c r="AI46"/>
  <c r="AI67"/>
  <c r="AI45"/>
  <c r="AI66"/>
  <c r="AI44"/>
  <c r="AI65" s="1"/>
  <c r="AI43"/>
  <c r="AI64" s="1"/>
  <c r="AI42"/>
  <c r="AI41"/>
  <c r="AI62" s="1"/>
  <c r="AI40"/>
  <c r="AI61"/>
  <c r="AI39"/>
  <c r="AI60"/>
  <c r="AI38"/>
  <c r="AI37"/>
  <c r="AI36"/>
  <c r="AI57"/>
  <c r="AI35"/>
  <c r="AI34"/>
  <c r="AI55" s="1"/>
  <c r="AI33"/>
  <c r="AI54" s="1"/>
  <c r="AI32"/>
  <c r="AI31"/>
  <c r="AI52"/>
  <c r="AI30"/>
  <c r="AI51"/>
  <c r="AI29"/>
  <c r="AI50" s="1"/>
  <c r="AI28"/>
  <c r="AF46"/>
  <c r="AF67"/>
  <c r="AF45"/>
  <c r="AF66"/>
  <c r="AF44"/>
  <c r="AF65"/>
  <c r="AF43"/>
  <c r="AF42"/>
  <c r="AF41"/>
  <c r="AF62"/>
  <c r="AF40"/>
  <c r="AF61"/>
  <c r="AF39"/>
  <c r="AF60"/>
  <c r="AF38"/>
  <c r="AF59"/>
  <c r="AF37"/>
  <c r="AF58"/>
  <c r="AF36"/>
  <c r="AF57"/>
  <c r="AF35"/>
  <c r="AF34"/>
  <c r="AF55" s="1"/>
  <c r="AF33"/>
  <c r="AF32"/>
  <c r="AF53" s="1"/>
  <c r="AF31"/>
  <c r="AF52"/>
  <c r="AF30"/>
  <c r="AF51"/>
  <c r="AF29"/>
  <c r="AF50"/>
  <c r="AF28"/>
  <c r="AC46"/>
  <c r="AC67" s="1"/>
  <c r="AC109" s="1"/>
  <c r="AC45"/>
  <c r="AC66" s="1"/>
  <c r="AC44"/>
  <c r="AC65" s="1"/>
  <c r="AC43"/>
  <c r="AC42"/>
  <c r="AC41"/>
  <c r="AC62" s="1"/>
  <c r="AC40"/>
  <c r="AC61" s="1"/>
  <c r="AC39"/>
  <c r="AC60" s="1"/>
  <c r="AC38"/>
  <c r="AC59" s="1"/>
  <c r="AC37"/>
  <c r="AC58" s="1"/>
  <c r="AC36"/>
  <c r="AC57" s="1"/>
  <c r="AC35"/>
  <c r="AC56" s="1"/>
  <c r="AC34"/>
  <c r="AC55" s="1"/>
  <c r="AC33"/>
  <c r="AC54" s="1"/>
  <c r="AC32"/>
  <c r="AC31"/>
  <c r="AC52" s="1"/>
  <c r="AC30"/>
  <c r="AC29"/>
  <c r="AC50" s="1"/>
  <c r="AC28"/>
  <c r="AC49" s="1"/>
  <c r="Z46"/>
  <c r="Z67" s="1"/>
  <c r="Z45"/>
  <c r="Z66"/>
  <c r="Z44"/>
  <c r="Z65" s="1"/>
  <c r="Z43"/>
  <c r="Z64" s="1"/>
  <c r="Z42"/>
  <c r="Z41"/>
  <c r="Z62" s="1"/>
  <c r="Z40"/>
  <c r="Z61" s="1"/>
  <c r="Z39"/>
  <c r="Z60"/>
  <c r="Z38"/>
  <c r="Z37"/>
  <c r="Z58" s="1"/>
  <c r="Z100" s="1"/>
  <c r="Z36"/>
  <c r="Z57" s="1"/>
  <c r="Z35"/>
  <c r="Z56" s="1"/>
  <c r="Z34"/>
  <c r="Z55" s="1"/>
  <c r="Z33"/>
  <c r="Z32"/>
  <c r="Z31"/>
  <c r="Z52" s="1"/>
  <c r="Z30"/>
  <c r="Z51"/>
  <c r="Z29"/>
  <c r="Z50"/>
  <c r="Z28"/>
  <c r="W42"/>
  <c r="W41"/>
  <c r="W62" s="1"/>
  <c r="W34"/>
  <c r="W55" s="1"/>
  <c r="W33"/>
  <c r="W54" s="1"/>
  <c r="W31"/>
  <c r="W52"/>
  <c r="Q4"/>
  <c r="Q23"/>
  <c r="Q22"/>
  <c r="T22" s="1"/>
  <c r="Q21"/>
  <c r="T21" s="1"/>
  <c r="Q20"/>
  <c r="Q19"/>
  <c r="T19" s="1"/>
  <c r="Q18"/>
  <c r="Q17"/>
  <c r="T17" s="1"/>
  <c r="Q16"/>
  <c r="T16" s="1"/>
  <c r="Q15"/>
  <c r="Q14"/>
  <c r="T14" s="1"/>
  <c r="Q13"/>
  <c r="T13" s="1"/>
  <c r="Q12"/>
  <c r="T12"/>
  <c r="Q11"/>
  <c r="T11" s="1"/>
  <c r="Q10"/>
  <c r="Q9"/>
  <c r="Q8"/>
  <c r="T8" s="1"/>
  <c r="Q7"/>
  <c r="Q6"/>
  <c r="Q5"/>
  <c r="T5" s="1"/>
  <c r="Q35"/>
  <c r="Q56" s="1"/>
  <c r="Q34"/>
  <c r="Q55"/>
  <c r="N46"/>
  <c r="N67"/>
  <c r="N45"/>
  <c r="N66" s="1"/>
  <c r="N44"/>
  <c r="N65" s="1"/>
  <c r="N43"/>
  <c r="N64" s="1"/>
  <c r="N42"/>
  <c r="N41"/>
  <c r="N62"/>
  <c r="N40"/>
  <c r="N61"/>
  <c r="N39"/>
  <c r="N60"/>
  <c r="N38"/>
  <c r="N59" s="1"/>
  <c r="N37"/>
  <c r="N58" s="1"/>
  <c r="N36"/>
  <c r="N57"/>
  <c r="N35"/>
  <c r="N56"/>
  <c r="N34"/>
  <c r="N55" s="1"/>
  <c r="N33"/>
  <c r="N32"/>
  <c r="N31"/>
  <c r="N52" s="1"/>
  <c r="N30"/>
  <c r="N51" s="1"/>
  <c r="N29"/>
  <c r="N50" s="1"/>
  <c r="N92" s="1"/>
  <c r="N28"/>
  <c r="N49" s="1"/>
  <c r="N91" s="1"/>
  <c r="K46"/>
  <c r="K67" s="1"/>
  <c r="K109" s="1"/>
  <c r="K45"/>
  <c r="K66" s="1"/>
  <c r="K108" s="1"/>
  <c r="K44"/>
  <c r="K65" s="1"/>
  <c r="K43"/>
  <c r="K64" s="1"/>
  <c r="K106" s="1"/>
  <c r="K42"/>
  <c r="K41"/>
  <c r="K62"/>
  <c r="K40"/>
  <c r="K61"/>
  <c r="K39"/>
  <c r="K60"/>
  <c r="K38"/>
  <c r="K59" s="1"/>
  <c r="K37"/>
  <c r="K58" s="1"/>
  <c r="K36"/>
  <c r="K57" s="1"/>
  <c r="K35"/>
  <c r="K56" s="1"/>
  <c r="K34"/>
  <c r="K55" s="1"/>
  <c r="K33"/>
  <c r="K32"/>
  <c r="K31"/>
  <c r="K52" s="1"/>
  <c r="K30"/>
  <c r="K29"/>
  <c r="K50"/>
  <c r="K28"/>
  <c r="K49"/>
  <c r="H46"/>
  <c r="H67" s="1"/>
  <c r="H45"/>
  <c r="H44"/>
  <c r="H65"/>
  <c r="H43"/>
  <c r="H64"/>
  <c r="H42"/>
  <c r="H41"/>
  <c r="H62" s="1"/>
  <c r="H40"/>
  <c r="H61" s="1"/>
  <c r="H39"/>
  <c r="H60" s="1"/>
  <c r="H102" s="1"/>
  <c r="H38"/>
  <c r="H59" s="1"/>
  <c r="H37"/>
  <c r="H36"/>
  <c r="H57"/>
  <c r="H35"/>
  <c r="H56"/>
  <c r="H34"/>
  <c r="H55" s="1"/>
  <c r="H33"/>
  <c r="H32"/>
  <c r="H31"/>
  <c r="H52" s="1"/>
  <c r="H30"/>
  <c r="H51" s="1"/>
  <c r="H29"/>
  <c r="H50" s="1"/>
  <c r="H92" s="1"/>
  <c r="H28"/>
  <c r="H49" s="1"/>
  <c r="R5"/>
  <c r="R6"/>
  <c r="R7"/>
  <c r="U7" s="1"/>
  <c r="V7" s="1"/>
  <c r="R8"/>
  <c r="U8" s="1"/>
  <c r="V8" s="1"/>
  <c r="S8"/>
  <c r="R9"/>
  <c r="U9" s="1"/>
  <c r="R10"/>
  <c r="U10" s="1"/>
  <c r="R11"/>
  <c r="R12"/>
  <c r="R13"/>
  <c r="U13" s="1"/>
  <c r="V13" s="1"/>
  <c r="R14"/>
  <c r="R15"/>
  <c r="U15" s="1"/>
  <c r="V15" s="1"/>
  <c r="R16"/>
  <c r="U16" s="1"/>
  <c r="R17"/>
  <c r="U17" s="1"/>
  <c r="R18"/>
  <c r="U18"/>
  <c r="R19"/>
  <c r="U19" s="1"/>
  <c r="V19" s="1"/>
  <c r="R20"/>
  <c r="U20" s="1"/>
  <c r="R21"/>
  <c r="U21" s="1"/>
  <c r="R22"/>
  <c r="U22" s="1"/>
  <c r="V22" s="1"/>
  <c r="R23"/>
  <c r="U23" s="1"/>
  <c r="R4"/>
  <c r="E46"/>
  <c r="E67"/>
  <c r="E45"/>
  <c r="E66"/>
  <c r="E44"/>
  <c r="E65"/>
  <c r="E43"/>
  <c r="E64" s="1"/>
  <c r="E42"/>
  <c r="E41"/>
  <c r="E62"/>
  <c r="E40"/>
  <c r="E61" s="1"/>
  <c r="E39"/>
  <c r="E60" s="1"/>
  <c r="E102" s="1"/>
  <c r="E38"/>
  <c r="E37"/>
  <c r="E36"/>
  <c r="E57" s="1"/>
  <c r="E35"/>
  <c r="E56" s="1"/>
  <c r="E34"/>
  <c r="E55" s="1"/>
  <c r="E33"/>
  <c r="E32"/>
  <c r="E31"/>
  <c r="E52" s="1"/>
  <c r="E30"/>
  <c r="E29"/>
  <c r="E50"/>
  <c r="E28"/>
  <c r="AX52" i="8"/>
  <c r="AU52"/>
  <c r="AR52"/>
  <c r="AO52"/>
  <c r="AL52"/>
  <c r="AI52"/>
  <c r="AI76" s="1"/>
  <c r="AI124" s="1"/>
  <c r="AF52"/>
  <c r="AC52"/>
  <c r="Z52"/>
  <c r="N52"/>
  <c r="K52"/>
  <c r="H52"/>
  <c r="H76"/>
  <c r="H124"/>
  <c r="AX51"/>
  <c r="AU51"/>
  <c r="AR51"/>
  <c r="AO51"/>
  <c r="AL51"/>
  <c r="AI51"/>
  <c r="AF51"/>
  <c r="AC51"/>
  <c r="AC75" s="1"/>
  <c r="AC123" s="1"/>
  <c r="Z51"/>
  <c r="N51"/>
  <c r="K51"/>
  <c r="K75" s="1"/>
  <c r="K123"/>
  <c r="H51"/>
  <c r="AX50"/>
  <c r="AU50"/>
  <c r="AR50"/>
  <c r="AO50"/>
  <c r="AL50"/>
  <c r="AI50"/>
  <c r="AF50"/>
  <c r="AF74" s="1"/>
  <c r="AF122" s="1"/>
  <c r="AC50"/>
  <c r="Z50"/>
  <c r="Z74" s="1"/>
  <c r="N50"/>
  <c r="K50"/>
  <c r="H50"/>
  <c r="H74"/>
  <c r="H122" s="1"/>
  <c r="AX49"/>
  <c r="AU49"/>
  <c r="AR49"/>
  <c r="AR73"/>
  <c r="AO49"/>
  <c r="AL49"/>
  <c r="AL73" s="1"/>
  <c r="AL121" s="1"/>
  <c r="AI49"/>
  <c r="AF49"/>
  <c r="AC49"/>
  <c r="Z49"/>
  <c r="N49"/>
  <c r="K49"/>
  <c r="K73" s="1"/>
  <c r="K121"/>
  <c r="H49"/>
  <c r="AX48"/>
  <c r="AX72" s="1"/>
  <c r="AX120" s="1"/>
  <c r="AU48"/>
  <c r="AR48"/>
  <c r="AO48"/>
  <c r="AL48"/>
  <c r="AL72" s="1"/>
  <c r="AL120" s="1"/>
  <c r="AI48"/>
  <c r="AF48"/>
  <c r="AF72" s="1"/>
  <c r="AF120" s="1"/>
  <c r="AC48"/>
  <c r="Z48"/>
  <c r="Z72" s="1"/>
  <c r="N48"/>
  <c r="K48"/>
  <c r="K72"/>
  <c r="K120"/>
  <c r="H48"/>
  <c r="H72" s="1"/>
  <c r="H120" s="1"/>
  <c r="AX47"/>
  <c r="AX71" s="1"/>
  <c r="AX119" s="1"/>
  <c r="AU47"/>
  <c r="AU71" s="1"/>
  <c r="AU119"/>
  <c r="AR47"/>
  <c r="AO47"/>
  <c r="AL47"/>
  <c r="AI47"/>
  <c r="AI71" s="1"/>
  <c r="AI119" s="1"/>
  <c r="AF47"/>
  <c r="AC47"/>
  <c r="AC71" s="1"/>
  <c r="Z47"/>
  <c r="N47"/>
  <c r="N71" s="1"/>
  <c r="N119" s="1"/>
  <c r="K47"/>
  <c r="H47"/>
  <c r="AX46"/>
  <c r="AU46"/>
  <c r="AU70" s="1"/>
  <c r="AU118" s="1"/>
  <c r="AR46"/>
  <c r="AO46"/>
  <c r="AO70" s="1"/>
  <c r="AL46"/>
  <c r="AI46"/>
  <c r="AI70"/>
  <c r="AF46"/>
  <c r="AF70" s="1"/>
  <c r="AF118" s="1"/>
  <c r="AC46"/>
  <c r="AC70" s="1"/>
  <c r="Z46"/>
  <c r="N46"/>
  <c r="K46"/>
  <c r="K70"/>
  <c r="H46"/>
  <c r="AX45"/>
  <c r="AX69"/>
  <c r="AX117" s="1"/>
  <c r="AU45"/>
  <c r="AU69" s="1"/>
  <c r="AU117" s="1"/>
  <c r="AR45"/>
  <c r="AO45"/>
  <c r="AL45"/>
  <c r="AI45"/>
  <c r="AF45"/>
  <c r="AC45"/>
  <c r="Z45"/>
  <c r="Z69"/>
  <c r="Z117" s="1"/>
  <c r="N45"/>
  <c r="K45"/>
  <c r="K69" s="1"/>
  <c r="K117" s="1"/>
  <c r="H45"/>
  <c r="AX44"/>
  <c r="AU44"/>
  <c r="AR44"/>
  <c r="AO44"/>
  <c r="AL44"/>
  <c r="AI44"/>
  <c r="AI68" s="1"/>
  <c r="AI116" s="1"/>
  <c r="AF44"/>
  <c r="AC44"/>
  <c r="AC68" s="1"/>
  <c r="Z44"/>
  <c r="N44"/>
  <c r="N68" s="1"/>
  <c r="K44"/>
  <c r="K68"/>
  <c r="K116" s="1"/>
  <c r="H44"/>
  <c r="H68" s="1"/>
  <c r="H116" s="1"/>
  <c r="AX43"/>
  <c r="AX67" s="1"/>
  <c r="AX115"/>
  <c r="AU43"/>
  <c r="AU67"/>
  <c r="AU115" s="1"/>
  <c r="AR43"/>
  <c r="AR67" s="1"/>
  <c r="AR115" s="1"/>
  <c r="AO43"/>
  <c r="AO67"/>
  <c r="AO115" s="1"/>
  <c r="AL43"/>
  <c r="AL67" s="1"/>
  <c r="AL115" s="1"/>
  <c r="AI43"/>
  <c r="AI67" s="1"/>
  <c r="AI115" s="1"/>
  <c r="AF43"/>
  <c r="AF67" s="1"/>
  <c r="AF115"/>
  <c r="AC43"/>
  <c r="AC67" s="1"/>
  <c r="AC115"/>
  <c r="Z43"/>
  <c r="Z67" s="1"/>
  <c r="Z115" s="1"/>
  <c r="N43"/>
  <c r="N67"/>
  <c r="N115" s="1"/>
  <c r="K43"/>
  <c r="K67" s="1"/>
  <c r="K115"/>
  <c r="H43"/>
  <c r="H67"/>
  <c r="H115" s="1"/>
  <c r="AX42"/>
  <c r="AU42"/>
  <c r="AU66"/>
  <c r="AU114" s="1"/>
  <c r="AR42"/>
  <c r="AO42"/>
  <c r="AL42"/>
  <c r="AL66"/>
  <c r="AL114"/>
  <c r="AI42"/>
  <c r="AF42"/>
  <c r="AF66" s="1"/>
  <c r="AF114" s="1"/>
  <c r="AC42"/>
  <c r="AC66" s="1"/>
  <c r="AC114" s="1"/>
  <c r="Z42"/>
  <c r="N42"/>
  <c r="N66"/>
  <c r="N114"/>
  <c r="K42"/>
  <c r="K66" s="1"/>
  <c r="K114" s="1"/>
  <c r="H42"/>
  <c r="AX41"/>
  <c r="AX65"/>
  <c r="AX113"/>
  <c r="AU41"/>
  <c r="AU65"/>
  <c r="AU113" s="1"/>
  <c r="AR41"/>
  <c r="AR65" s="1"/>
  <c r="AR113" s="1"/>
  <c r="AO41"/>
  <c r="AO65" s="1"/>
  <c r="AO113" s="1"/>
  <c r="AL41"/>
  <c r="AL65" s="1"/>
  <c r="AL113" s="1"/>
  <c r="AI41"/>
  <c r="AI65" s="1"/>
  <c r="AI113"/>
  <c r="AF41"/>
  <c r="AF65" s="1"/>
  <c r="AF113" s="1"/>
  <c r="AC41"/>
  <c r="AC65" s="1"/>
  <c r="AC113" s="1"/>
  <c r="Z41"/>
  <c r="Z65" s="1"/>
  <c r="Z113" s="1"/>
  <c r="N41"/>
  <c r="N65"/>
  <c r="N113" s="1"/>
  <c r="K41"/>
  <c r="K65" s="1"/>
  <c r="K113" s="1"/>
  <c r="H41"/>
  <c r="H65"/>
  <c r="H113" s="1"/>
  <c r="AX40"/>
  <c r="AX64" s="1"/>
  <c r="AX112"/>
  <c r="AU40"/>
  <c r="AU64" s="1"/>
  <c r="AU112" s="1"/>
  <c r="AR40"/>
  <c r="AO40"/>
  <c r="AO64" s="1"/>
  <c r="AO112" s="1"/>
  <c r="AL40"/>
  <c r="AL64" s="1"/>
  <c r="AL112" s="1"/>
  <c r="AI40"/>
  <c r="AI64"/>
  <c r="AI112"/>
  <c r="AF40"/>
  <c r="AF64"/>
  <c r="AF112" s="1"/>
  <c r="AC40"/>
  <c r="Z40"/>
  <c r="Z64"/>
  <c r="Z112"/>
  <c r="N40"/>
  <c r="N64" s="1"/>
  <c r="N112" s="1"/>
  <c r="K40"/>
  <c r="H40"/>
  <c r="H64"/>
  <c r="H112"/>
  <c r="AX39"/>
  <c r="AX63"/>
  <c r="AX111" s="1"/>
  <c r="AU39"/>
  <c r="AR39"/>
  <c r="AR63"/>
  <c r="AR111"/>
  <c r="AO39"/>
  <c r="AO63"/>
  <c r="AO111" s="1"/>
  <c r="AL39"/>
  <c r="AI39"/>
  <c r="AF39"/>
  <c r="AF63" s="1"/>
  <c r="AF111" s="1"/>
  <c r="AC39"/>
  <c r="Z39"/>
  <c r="Z63"/>
  <c r="Z111" s="1"/>
  <c r="N39"/>
  <c r="K39"/>
  <c r="K63" s="1"/>
  <c r="K111"/>
  <c r="H39"/>
  <c r="H63" s="1"/>
  <c r="H111" s="1"/>
  <c r="AX38"/>
  <c r="AX62" s="1"/>
  <c r="AX110" s="1"/>
  <c r="AU38"/>
  <c r="AU62" s="1"/>
  <c r="AU110" s="1"/>
  <c r="AR38"/>
  <c r="AR62" s="1"/>
  <c r="AR110"/>
  <c r="AO38"/>
  <c r="AO62"/>
  <c r="AO110" s="1"/>
  <c r="AL38"/>
  <c r="AL62" s="1"/>
  <c r="AL110" s="1"/>
  <c r="AI38"/>
  <c r="AI62"/>
  <c r="AI110"/>
  <c r="AF38"/>
  <c r="AF62" s="1"/>
  <c r="AF110" s="1"/>
  <c r="AC38"/>
  <c r="AC62"/>
  <c r="AC110" s="1"/>
  <c r="Z38"/>
  <c r="Z62" s="1"/>
  <c r="Z110" s="1"/>
  <c r="N38"/>
  <c r="N62" s="1"/>
  <c r="N110" s="1"/>
  <c r="K38"/>
  <c r="K62" s="1"/>
  <c r="K110"/>
  <c r="H38"/>
  <c r="H62"/>
  <c r="H110"/>
  <c r="AX37"/>
  <c r="AX61" s="1"/>
  <c r="AU37"/>
  <c r="AU61"/>
  <c r="AR37"/>
  <c r="AR61"/>
  <c r="AR109" s="1"/>
  <c r="AO37"/>
  <c r="AO61" s="1"/>
  <c r="AL37"/>
  <c r="AL61" s="1"/>
  <c r="AL109" s="1"/>
  <c r="AI37"/>
  <c r="AI61"/>
  <c r="AI109" s="1"/>
  <c r="AF37"/>
  <c r="AF61" s="1"/>
  <c r="AF109" s="1"/>
  <c r="AC37"/>
  <c r="AC61"/>
  <c r="AC109"/>
  <c r="Z37"/>
  <c r="Z61"/>
  <c r="N37"/>
  <c r="N61"/>
  <c r="N109" s="1"/>
  <c r="K37"/>
  <c r="K61"/>
  <c r="K109"/>
  <c r="H37"/>
  <c r="H61" s="1"/>
  <c r="AX36"/>
  <c r="AX60" s="1"/>
  <c r="AX108" s="1"/>
  <c r="AU36"/>
  <c r="AU60"/>
  <c r="AU108"/>
  <c r="AR36"/>
  <c r="AR60"/>
  <c r="AR108" s="1"/>
  <c r="AO36"/>
  <c r="AO60" s="1"/>
  <c r="AO108" s="1"/>
  <c r="AL36"/>
  <c r="AL60" s="1"/>
  <c r="AL108"/>
  <c r="AI36"/>
  <c r="AI60"/>
  <c r="AI108" s="1"/>
  <c r="AF36"/>
  <c r="AF60" s="1"/>
  <c r="AF108" s="1"/>
  <c r="AC36"/>
  <c r="AC60" s="1"/>
  <c r="AC108"/>
  <c r="Z36"/>
  <c r="Z60"/>
  <c r="Z108" s="1"/>
  <c r="N36"/>
  <c r="N60" s="1"/>
  <c r="N108" s="1"/>
  <c r="K36"/>
  <c r="K60"/>
  <c r="K108" s="1"/>
  <c r="H36"/>
  <c r="H60" s="1"/>
  <c r="H108" s="1"/>
  <c r="AX35"/>
  <c r="AU35"/>
  <c r="AU59" s="1"/>
  <c r="AU107"/>
  <c r="AR35"/>
  <c r="AO35"/>
  <c r="AL35"/>
  <c r="AL59" s="1"/>
  <c r="AL107"/>
  <c r="AI35"/>
  <c r="AF35"/>
  <c r="AC35"/>
  <c r="AC59" s="1"/>
  <c r="AC107"/>
  <c r="Z35"/>
  <c r="N35"/>
  <c r="N59" s="1"/>
  <c r="N107" s="1"/>
  <c r="K35"/>
  <c r="H35"/>
  <c r="H59" s="1"/>
  <c r="H107" s="1"/>
  <c r="AX34"/>
  <c r="AX58"/>
  <c r="AX106" s="1"/>
  <c r="AU34"/>
  <c r="AU58" s="1"/>
  <c r="AR34"/>
  <c r="AR58"/>
  <c r="AR106" s="1"/>
  <c r="AO34"/>
  <c r="AO58"/>
  <c r="AO106" s="1"/>
  <c r="AL34"/>
  <c r="AL58"/>
  <c r="AI34"/>
  <c r="AI58"/>
  <c r="AI106" s="1"/>
  <c r="AF34"/>
  <c r="AF58"/>
  <c r="AF106" s="1"/>
  <c r="AC34"/>
  <c r="AC58" s="1"/>
  <c r="Z34"/>
  <c r="Z58" s="1"/>
  <c r="Z106" s="1"/>
  <c r="N34"/>
  <c r="N58" s="1"/>
  <c r="N106" s="1"/>
  <c r="K34"/>
  <c r="K58"/>
  <c r="K106"/>
  <c r="H34"/>
  <c r="H58"/>
  <c r="AX33"/>
  <c r="AX57"/>
  <c r="AX105" s="1"/>
  <c r="AU33"/>
  <c r="AU57"/>
  <c r="AU105" s="1"/>
  <c r="AR33"/>
  <c r="AR57"/>
  <c r="AR105" s="1"/>
  <c r="AO33"/>
  <c r="AO57" s="1"/>
  <c r="AO105"/>
  <c r="AL33"/>
  <c r="AL57" s="1"/>
  <c r="AL105" s="1"/>
  <c r="AI33"/>
  <c r="AI57" s="1"/>
  <c r="AI105" s="1"/>
  <c r="AF33"/>
  <c r="AF57"/>
  <c r="AF105" s="1"/>
  <c r="AC33"/>
  <c r="AC57"/>
  <c r="AC105"/>
  <c r="Z33"/>
  <c r="Z57"/>
  <c r="Z105" s="1"/>
  <c r="N33"/>
  <c r="N57"/>
  <c r="N105" s="1"/>
  <c r="K33"/>
  <c r="K57" s="1"/>
  <c r="K105" s="1"/>
  <c r="H33"/>
  <c r="H57" s="1"/>
  <c r="H105" s="1"/>
  <c r="AX32"/>
  <c r="AX56" s="1"/>
  <c r="AX104" s="1"/>
  <c r="AU32"/>
  <c r="AU56" s="1"/>
  <c r="AU104" s="1"/>
  <c r="AR32"/>
  <c r="AR56"/>
  <c r="AR104" s="1"/>
  <c r="AO32"/>
  <c r="AO56"/>
  <c r="AO104" s="1"/>
  <c r="AL32"/>
  <c r="AL56"/>
  <c r="AL104" s="1"/>
  <c r="AI32"/>
  <c r="AI56" s="1"/>
  <c r="AI104"/>
  <c r="AF32"/>
  <c r="AF56" s="1"/>
  <c r="AF104" s="1"/>
  <c r="AC32"/>
  <c r="AC56" s="1"/>
  <c r="AC104"/>
  <c r="Z32"/>
  <c r="Z56"/>
  <c r="Z104" s="1"/>
  <c r="N32"/>
  <c r="N56" s="1"/>
  <c r="N104" s="1"/>
  <c r="K32"/>
  <c r="K56"/>
  <c r="K104" s="1"/>
  <c r="H32"/>
  <c r="H56" s="1"/>
  <c r="H104" s="1"/>
  <c r="AX31"/>
  <c r="AX55"/>
  <c r="AX103" s="1"/>
  <c r="AU31"/>
  <c r="AU55"/>
  <c r="AU103" s="1"/>
  <c r="AR31"/>
  <c r="AR55" s="1"/>
  <c r="AR103" s="1"/>
  <c r="AO31"/>
  <c r="AO55" s="1"/>
  <c r="AO103"/>
  <c r="AL31"/>
  <c r="AL55"/>
  <c r="AL103" s="1"/>
  <c r="AI31"/>
  <c r="AI55" s="1"/>
  <c r="AI103" s="1"/>
  <c r="AF31"/>
  <c r="AF55"/>
  <c r="AF103"/>
  <c r="AC31"/>
  <c r="AC55" s="1"/>
  <c r="AC103" s="1"/>
  <c r="Z31"/>
  <c r="Z55"/>
  <c r="Z103" s="1"/>
  <c r="N31"/>
  <c r="N55" s="1"/>
  <c r="N103" s="1"/>
  <c r="K31"/>
  <c r="K55"/>
  <c r="K103" s="1"/>
  <c r="H31"/>
  <c r="H55" s="1"/>
  <c r="H103" s="1"/>
  <c r="W52"/>
  <c r="W76"/>
  <c r="W124" s="1"/>
  <c r="T52"/>
  <c r="T76" s="1"/>
  <c r="T124" s="1"/>
  <c r="Q52"/>
  <c r="Q76"/>
  <c r="Q124"/>
  <c r="W51"/>
  <c r="W75" s="1"/>
  <c r="W123" s="1"/>
  <c r="W50"/>
  <c r="W74"/>
  <c r="W122" s="1"/>
  <c r="T50"/>
  <c r="T74"/>
  <c r="T122" s="1"/>
  <c r="Q50"/>
  <c r="Q74" s="1"/>
  <c r="Q122" s="1"/>
  <c r="W48"/>
  <c r="W72" s="1"/>
  <c r="W120" s="1"/>
  <c r="W47"/>
  <c r="W71"/>
  <c r="W119" s="1"/>
  <c r="Q47"/>
  <c r="Q71" s="1"/>
  <c r="Q119" s="1"/>
  <c r="W46"/>
  <c r="W70"/>
  <c r="W118" s="1"/>
  <c r="Q46"/>
  <c r="Q70" s="1"/>
  <c r="Q118" s="1"/>
  <c r="W45"/>
  <c r="W69" s="1"/>
  <c r="W117"/>
  <c r="Q45"/>
  <c r="Q69"/>
  <c r="Q117"/>
  <c r="W44"/>
  <c r="W68" s="1"/>
  <c r="Q44"/>
  <c r="Q68" s="1"/>
  <c r="Q116" s="1"/>
  <c r="W43"/>
  <c r="W67" s="1"/>
  <c r="W115" s="1"/>
  <c r="Q43"/>
  <c r="Q67"/>
  <c r="Q115" s="1"/>
  <c r="T42"/>
  <c r="T66"/>
  <c r="T114" s="1"/>
  <c r="Q42"/>
  <c r="Q66" s="1"/>
  <c r="Q114"/>
  <c r="W41"/>
  <c r="W65" s="1"/>
  <c r="W113" s="1"/>
  <c r="Q41"/>
  <c r="Q65" s="1"/>
  <c r="Q113" s="1"/>
  <c r="W40"/>
  <c r="W64"/>
  <c r="W112"/>
  <c r="Q40"/>
  <c r="W39"/>
  <c r="W63"/>
  <c r="W111"/>
  <c r="W110"/>
  <c r="Q38"/>
  <c r="Q62" s="1"/>
  <c r="Q110" s="1"/>
  <c r="Q37"/>
  <c r="Q61" s="1"/>
  <c r="Q36"/>
  <c r="Q60" s="1"/>
  <c r="Q108" s="1"/>
  <c r="W35"/>
  <c r="W34"/>
  <c r="W58" s="1"/>
  <c r="W106" s="1"/>
  <c r="T34"/>
  <c r="T58"/>
  <c r="T106" s="1"/>
  <c r="Q34"/>
  <c r="Q58" s="1"/>
  <c r="Q106"/>
  <c r="W33"/>
  <c r="W57"/>
  <c r="W105" s="1"/>
  <c r="W56"/>
  <c r="W104"/>
  <c r="W31"/>
  <c r="W55" s="1"/>
  <c r="W103" s="1"/>
  <c r="D4" i="7"/>
  <c r="G4"/>
  <c r="J4"/>
  <c r="M4"/>
  <c r="P4"/>
  <c r="Q4"/>
  <c r="R4"/>
  <c r="D5"/>
  <c r="D272" s="1"/>
  <c r="G5"/>
  <c r="G272" s="1"/>
  <c r="J5"/>
  <c r="J272" s="1"/>
  <c r="M5"/>
  <c r="M272" s="1"/>
  <c r="P5"/>
  <c r="P272" s="1"/>
  <c r="Q5"/>
  <c r="T5" s="1"/>
  <c r="R5"/>
  <c r="D6"/>
  <c r="G6"/>
  <c r="J6"/>
  <c r="J273"/>
  <c r="M6"/>
  <c r="M273" s="1"/>
  <c r="P6"/>
  <c r="P273" s="1"/>
  <c r="Q6"/>
  <c r="R6"/>
  <c r="U6" s="1"/>
  <c r="D7"/>
  <c r="G7"/>
  <c r="J7"/>
  <c r="J274" s="1"/>
  <c r="M7"/>
  <c r="M274" s="1"/>
  <c r="P7"/>
  <c r="P274" s="1"/>
  <c r="Q7"/>
  <c r="T7" s="1"/>
  <c r="R7"/>
  <c r="U7" s="1"/>
  <c r="D8"/>
  <c r="D275" s="1"/>
  <c r="G8"/>
  <c r="G275" s="1"/>
  <c r="J8"/>
  <c r="M8"/>
  <c r="P8"/>
  <c r="P275" s="1"/>
  <c r="Q8"/>
  <c r="R8"/>
  <c r="U8" s="1"/>
  <c r="D9"/>
  <c r="D276" s="1"/>
  <c r="G9"/>
  <c r="J9"/>
  <c r="M9"/>
  <c r="P9"/>
  <c r="P276" s="1"/>
  <c r="Q9"/>
  <c r="T9" s="1"/>
  <c r="R9"/>
  <c r="D10"/>
  <c r="D277" s="1"/>
  <c r="G10"/>
  <c r="G277" s="1"/>
  <c r="J10"/>
  <c r="J277" s="1"/>
  <c r="M10"/>
  <c r="M277" s="1"/>
  <c r="P10"/>
  <c r="P277" s="1"/>
  <c r="Q10"/>
  <c r="T10" s="1"/>
  <c r="T99" s="1"/>
  <c r="T188" s="1"/>
  <c r="T366" s="1"/>
  <c r="R10"/>
  <c r="D11"/>
  <c r="G11"/>
  <c r="J11"/>
  <c r="J278"/>
  <c r="M11"/>
  <c r="P11"/>
  <c r="P278" s="1"/>
  <c r="Q11"/>
  <c r="R11"/>
  <c r="D12"/>
  <c r="G12"/>
  <c r="J12"/>
  <c r="M12"/>
  <c r="M279" s="1"/>
  <c r="P12"/>
  <c r="P279" s="1"/>
  <c r="Q12"/>
  <c r="T12" s="1"/>
  <c r="R12"/>
  <c r="U12" s="1"/>
  <c r="D13"/>
  <c r="D280" s="1"/>
  <c r="G13"/>
  <c r="J13"/>
  <c r="M13"/>
  <c r="P13"/>
  <c r="P280" s="1"/>
  <c r="Q13"/>
  <c r="T13" s="1"/>
  <c r="R13"/>
  <c r="D14"/>
  <c r="D281" s="1"/>
  <c r="G14"/>
  <c r="J14"/>
  <c r="J281"/>
  <c r="M14"/>
  <c r="M281"/>
  <c r="P14"/>
  <c r="P281"/>
  <c r="Q14"/>
  <c r="R14"/>
  <c r="U14" s="1"/>
  <c r="D15"/>
  <c r="G15"/>
  <c r="J15"/>
  <c r="J282" s="1"/>
  <c r="M15"/>
  <c r="M282" s="1"/>
  <c r="P15"/>
  <c r="P282" s="1"/>
  <c r="Q15"/>
  <c r="R15"/>
  <c r="D16"/>
  <c r="G16"/>
  <c r="J16"/>
  <c r="J283" s="1"/>
  <c r="M16"/>
  <c r="M283" s="1"/>
  <c r="P16"/>
  <c r="P283" s="1"/>
  <c r="Q16"/>
  <c r="T16" s="1"/>
  <c r="R16"/>
  <c r="U16" s="1"/>
  <c r="D17"/>
  <c r="G17"/>
  <c r="J17"/>
  <c r="M17"/>
  <c r="M284" s="1"/>
  <c r="P17"/>
  <c r="P284" s="1"/>
  <c r="Q17"/>
  <c r="R17"/>
  <c r="D18"/>
  <c r="D285" s="1"/>
  <c r="G18"/>
  <c r="J18"/>
  <c r="J285" s="1"/>
  <c r="M18"/>
  <c r="M285" s="1"/>
  <c r="P18"/>
  <c r="P285" s="1"/>
  <c r="Q18"/>
  <c r="R18"/>
  <c r="U18" s="1"/>
  <c r="D19"/>
  <c r="G19"/>
  <c r="J19"/>
  <c r="M19"/>
  <c r="P19"/>
  <c r="P286" s="1"/>
  <c r="Q19"/>
  <c r="R19"/>
  <c r="U19" s="1"/>
  <c r="D20"/>
  <c r="D287" s="1"/>
  <c r="G20"/>
  <c r="J20"/>
  <c r="J287" s="1"/>
  <c r="M20"/>
  <c r="M287" s="1"/>
  <c r="P20"/>
  <c r="P287" s="1"/>
  <c r="Q20"/>
  <c r="R20"/>
  <c r="U20" s="1"/>
  <c r="D21"/>
  <c r="D288"/>
  <c r="G21"/>
  <c r="J21"/>
  <c r="J288" s="1"/>
  <c r="M21"/>
  <c r="M288"/>
  <c r="P21"/>
  <c r="P288"/>
  <c r="Q21"/>
  <c r="R21"/>
  <c r="U21" s="1"/>
  <c r="D22"/>
  <c r="G22"/>
  <c r="J22"/>
  <c r="J289" s="1"/>
  <c r="M22"/>
  <c r="M289" s="1"/>
  <c r="P22"/>
  <c r="P289" s="1"/>
  <c r="Q22"/>
  <c r="T22" s="1"/>
  <c r="R22"/>
  <c r="D23"/>
  <c r="D290" s="1"/>
  <c r="G23"/>
  <c r="J23"/>
  <c r="J290" s="1"/>
  <c r="M23"/>
  <c r="P23"/>
  <c r="P290" s="1"/>
  <c r="Q23"/>
  <c r="T23" s="1"/>
  <c r="R23"/>
  <c r="D24"/>
  <c r="D291" s="1"/>
  <c r="G24"/>
  <c r="J24"/>
  <c r="J291" s="1"/>
  <c r="M24"/>
  <c r="M291"/>
  <c r="P24"/>
  <c r="P291"/>
  <c r="Q24"/>
  <c r="R24"/>
  <c r="U24" s="1"/>
  <c r="D25"/>
  <c r="G25"/>
  <c r="J25"/>
  <c r="J292" s="1"/>
  <c r="M25"/>
  <c r="M292" s="1"/>
  <c r="P25"/>
  <c r="P292"/>
  <c r="Q25"/>
  <c r="T25" s="1"/>
  <c r="R25"/>
  <c r="D26"/>
  <c r="G26"/>
  <c r="G293" s="1"/>
  <c r="J26"/>
  <c r="M26"/>
  <c r="M293" s="1"/>
  <c r="P26"/>
  <c r="P293" s="1"/>
  <c r="Q26"/>
  <c r="R26"/>
  <c r="U26" s="1"/>
  <c r="D27"/>
  <c r="G27"/>
  <c r="J27"/>
  <c r="J294" s="1"/>
  <c r="M27"/>
  <c r="M294" s="1"/>
  <c r="P27"/>
  <c r="P294" s="1"/>
  <c r="Q27"/>
  <c r="T27" s="1"/>
  <c r="T116" s="1"/>
  <c r="T205" s="1"/>
  <c r="T383" s="1"/>
  <c r="R27"/>
  <c r="D28"/>
  <c r="D295" s="1"/>
  <c r="G28"/>
  <c r="J28"/>
  <c r="J295"/>
  <c r="M28"/>
  <c r="M295"/>
  <c r="P28"/>
  <c r="P295" s="1"/>
  <c r="Q28"/>
  <c r="T28" s="1"/>
  <c r="R28"/>
  <c r="D29"/>
  <c r="G29"/>
  <c r="J29"/>
  <c r="J296" s="1"/>
  <c r="M29"/>
  <c r="M296" s="1"/>
  <c r="P29"/>
  <c r="P296" s="1"/>
  <c r="Q29"/>
  <c r="T29" s="1"/>
  <c r="R29"/>
  <c r="D30"/>
  <c r="D297" s="1"/>
  <c r="G30"/>
  <c r="J30"/>
  <c r="J297" s="1"/>
  <c r="M30"/>
  <c r="M297" s="1"/>
  <c r="P30"/>
  <c r="P297" s="1"/>
  <c r="Q30"/>
  <c r="T30" s="1"/>
  <c r="R30"/>
  <c r="U30" s="1"/>
  <c r="D31"/>
  <c r="G31"/>
  <c r="G298"/>
  <c r="J31"/>
  <c r="J298"/>
  <c r="M31"/>
  <c r="M298" s="1"/>
  <c r="P31"/>
  <c r="P298" s="1"/>
  <c r="Q31"/>
  <c r="R31"/>
  <c r="D32"/>
  <c r="G32"/>
  <c r="G299" s="1"/>
  <c r="J32"/>
  <c r="J299" s="1"/>
  <c r="M32"/>
  <c r="M299" s="1"/>
  <c r="P32"/>
  <c r="P299" s="1"/>
  <c r="Q32"/>
  <c r="R32"/>
  <c r="S32" s="1"/>
  <c r="S299" s="1"/>
  <c r="D33"/>
  <c r="D300" s="1"/>
  <c r="G33"/>
  <c r="J33"/>
  <c r="J300" s="1"/>
  <c r="M33"/>
  <c r="M300"/>
  <c r="P33"/>
  <c r="P300"/>
  <c r="Q33"/>
  <c r="T33" s="1"/>
  <c r="R33"/>
  <c r="U33" s="1"/>
  <c r="D34"/>
  <c r="D301" s="1"/>
  <c r="G34"/>
  <c r="J34"/>
  <c r="J301" s="1"/>
  <c r="M34"/>
  <c r="M301" s="1"/>
  <c r="P34"/>
  <c r="P301" s="1"/>
  <c r="Q34"/>
  <c r="R34"/>
  <c r="D35"/>
  <c r="D302" s="1"/>
  <c r="G35"/>
  <c r="J35"/>
  <c r="J302" s="1"/>
  <c r="M35"/>
  <c r="M302" s="1"/>
  <c r="P35"/>
  <c r="P302" s="1"/>
  <c r="Q35"/>
  <c r="T35" s="1"/>
  <c r="R35"/>
  <c r="U35" s="1"/>
  <c r="D36"/>
  <c r="D303" s="1"/>
  <c r="G36"/>
  <c r="J36"/>
  <c r="J303"/>
  <c r="M36"/>
  <c r="M303" s="1"/>
  <c r="P36"/>
  <c r="P303" s="1"/>
  <c r="Q36"/>
  <c r="R36"/>
  <c r="U36" s="1"/>
  <c r="D37"/>
  <c r="D304" s="1"/>
  <c r="G37"/>
  <c r="J37"/>
  <c r="M37"/>
  <c r="M304" s="1"/>
  <c r="P37"/>
  <c r="P304" s="1"/>
  <c r="Q37"/>
  <c r="R37"/>
  <c r="D38"/>
  <c r="D305" s="1"/>
  <c r="G38"/>
  <c r="J38"/>
  <c r="J305" s="1"/>
  <c r="M38"/>
  <c r="M305" s="1"/>
  <c r="P38"/>
  <c r="P305" s="1"/>
  <c r="Q38"/>
  <c r="T38" s="1"/>
  <c r="R38"/>
  <c r="D39"/>
  <c r="D306" s="1"/>
  <c r="G39"/>
  <c r="J39"/>
  <c r="J306" s="1"/>
  <c r="M39"/>
  <c r="M306" s="1"/>
  <c r="P39"/>
  <c r="P306" s="1"/>
  <c r="Q39"/>
  <c r="R39"/>
  <c r="D40"/>
  <c r="G40"/>
  <c r="G307" s="1"/>
  <c r="J40"/>
  <c r="J307" s="1"/>
  <c r="M40"/>
  <c r="M307" s="1"/>
  <c r="P40"/>
  <c r="P307" s="1"/>
  <c r="Q40"/>
  <c r="T40" s="1"/>
  <c r="R40"/>
  <c r="S40" s="1"/>
  <c r="D41"/>
  <c r="G41"/>
  <c r="G308" s="1"/>
  <c r="J41"/>
  <c r="J308" s="1"/>
  <c r="M41"/>
  <c r="M308" s="1"/>
  <c r="P41"/>
  <c r="P308" s="1"/>
  <c r="Q41"/>
  <c r="T41"/>
  <c r="R41"/>
  <c r="S41"/>
  <c r="D42"/>
  <c r="D309" s="1"/>
  <c r="G42"/>
  <c r="J42"/>
  <c r="J309" s="1"/>
  <c r="M42"/>
  <c r="P42"/>
  <c r="P309" s="1"/>
  <c r="Q42"/>
  <c r="T42" s="1"/>
  <c r="R42"/>
  <c r="U42" s="1"/>
  <c r="D43"/>
  <c r="D310" s="1"/>
  <c r="G43"/>
  <c r="J43"/>
  <c r="J310" s="1"/>
  <c r="M43"/>
  <c r="P43"/>
  <c r="P310" s="1"/>
  <c r="Q43"/>
  <c r="T43"/>
  <c r="R43"/>
  <c r="D44"/>
  <c r="D311" s="1"/>
  <c r="G44"/>
  <c r="J44"/>
  <c r="J311" s="1"/>
  <c r="M44"/>
  <c r="M311" s="1"/>
  <c r="P44"/>
  <c r="P311" s="1"/>
  <c r="Q44"/>
  <c r="T44" s="1"/>
  <c r="R44"/>
  <c r="U44" s="1"/>
  <c r="D45"/>
  <c r="D312" s="1"/>
  <c r="G45"/>
  <c r="G312" s="1"/>
  <c r="J45"/>
  <c r="J312" s="1"/>
  <c r="M45"/>
  <c r="M312" s="1"/>
  <c r="P45"/>
  <c r="P312" s="1"/>
  <c r="Q45"/>
  <c r="T45"/>
  <c r="V45" s="1"/>
  <c r="R45"/>
  <c r="U45" s="1"/>
  <c r="D46"/>
  <c r="G46"/>
  <c r="G313" s="1"/>
  <c r="J46"/>
  <c r="J313" s="1"/>
  <c r="M46"/>
  <c r="M313"/>
  <c r="P46"/>
  <c r="P313"/>
  <c r="Q46"/>
  <c r="R46"/>
  <c r="U46" s="1"/>
  <c r="D47"/>
  <c r="G47"/>
  <c r="J47"/>
  <c r="M47"/>
  <c r="M314" s="1"/>
  <c r="P47"/>
  <c r="P314" s="1"/>
  <c r="Q47"/>
  <c r="R47"/>
  <c r="U47" s="1"/>
  <c r="D48"/>
  <c r="G48"/>
  <c r="J48"/>
  <c r="J315" s="1"/>
  <c r="M48"/>
  <c r="M315" s="1"/>
  <c r="P48"/>
  <c r="P315" s="1"/>
  <c r="Q48"/>
  <c r="T48" s="1"/>
  <c r="R48"/>
  <c r="U48" s="1"/>
  <c r="V48" s="1"/>
  <c r="D49"/>
  <c r="D316" s="1"/>
  <c r="G49"/>
  <c r="J49"/>
  <c r="M49"/>
  <c r="P49"/>
  <c r="P316" s="1"/>
  <c r="Q49"/>
  <c r="T49" s="1"/>
  <c r="R49"/>
  <c r="D50"/>
  <c r="D317" s="1"/>
  <c r="G50"/>
  <c r="G317" s="1"/>
  <c r="J50"/>
  <c r="J317" s="1"/>
  <c r="M50"/>
  <c r="M317" s="1"/>
  <c r="P50"/>
  <c r="P317" s="1"/>
  <c r="Q50"/>
  <c r="T50" s="1"/>
  <c r="R50"/>
  <c r="D51"/>
  <c r="D318"/>
  <c r="G51"/>
  <c r="J51"/>
  <c r="J318" s="1"/>
  <c r="M51"/>
  <c r="M318" s="1"/>
  <c r="P51"/>
  <c r="P318" s="1"/>
  <c r="Q51"/>
  <c r="T51" s="1"/>
  <c r="R51"/>
  <c r="U51" s="1"/>
  <c r="V51" s="1"/>
  <c r="D52"/>
  <c r="D319" s="1"/>
  <c r="G52"/>
  <c r="G319" s="1"/>
  <c r="J52"/>
  <c r="M52"/>
  <c r="M319" s="1"/>
  <c r="P52"/>
  <c r="P319" s="1"/>
  <c r="Q52"/>
  <c r="R52"/>
  <c r="S52" s="1"/>
  <c r="D53"/>
  <c r="D320" s="1"/>
  <c r="G53"/>
  <c r="G320" s="1"/>
  <c r="J53"/>
  <c r="J320" s="1"/>
  <c r="M53"/>
  <c r="M320" s="1"/>
  <c r="P53"/>
  <c r="P320" s="1"/>
  <c r="Q53"/>
  <c r="T53" s="1"/>
  <c r="V53" s="1"/>
  <c r="R53"/>
  <c r="U53"/>
  <c r="D54"/>
  <c r="D321" s="1"/>
  <c r="G54"/>
  <c r="J54"/>
  <c r="M54"/>
  <c r="M321"/>
  <c r="P54"/>
  <c r="P321" s="1"/>
  <c r="Q54"/>
  <c r="Q143" s="1"/>
  <c r="R54"/>
  <c r="U54" s="1"/>
  <c r="D55"/>
  <c r="G55"/>
  <c r="G322" s="1"/>
  <c r="J55"/>
  <c r="J322" s="1"/>
  <c r="M55"/>
  <c r="M322" s="1"/>
  <c r="P55"/>
  <c r="P322" s="1"/>
  <c r="Q55"/>
  <c r="R55"/>
  <c r="U55" s="1"/>
  <c r="D56"/>
  <c r="D323" s="1"/>
  <c r="G56"/>
  <c r="J56"/>
  <c r="J323" s="1"/>
  <c r="M56"/>
  <c r="M323" s="1"/>
  <c r="P56"/>
  <c r="P323" s="1"/>
  <c r="Q56"/>
  <c r="R56"/>
  <c r="U56" s="1"/>
  <c r="D57"/>
  <c r="G57"/>
  <c r="G324" s="1"/>
  <c r="J57"/>
  <c r="J324" s="1"/>
  <c r="M57"/>
  <c r="M324" s="1"/>
  <c r="P57"/>
  <c r="P324" s="1"/>
  <c r="Q57"/>
  <c r="R57"/>
  <c r="U57" s="1"/>
  <c r="D58"/>
  <c r="D325" s="1"/>
  <c r="G58"/>
  <c r="G325" s="1"/>
  <c r="J58"/>
  <c r="M58"/>
  <c r="M325" s="1"/>
  <c r="P58"/>
  <c r="P325" s="1"/>
  <c r="Q58"/>
  <c r="R58"/>
  <c r="U58" s="1"/>
  <c r="D59"/>
  <c r="D326" s="1"/>
  <c r="G59"/>
  <c r="G326" s="1"/>
  <c r="J59"/>
  <c r="J326" s="1"/>
  <c r="M59"/>
  <c r="M326" s="1"/>
  <c r="P59"/>
  <c r="P326" s="1"/>
  <c r="Q59"/>
  <c r="R59"/>
  <c r="D60"/>
  <c r="D327" s="1"/>
  <c r="G60"/>
  <c r="J60"/>
  <c r="J327" s="1"/>
  <c r="M60"/>
  <c r="M327" s="1"/>
  <c r="P60"/>
  <c r="P327" s="1"/>
  <c r="Q60"/>
  <c r="R60"/>
  <c r="U60" s="1"/>
  <c r="V60" s="1"/>
  <c r="D61"/>
  <c r="D328" s="1"/>
  <c r="G61"/>
  <c r="G328" s="1"/>
  <c r="J61"/>
  <c r="J328" s="1"/>
  <c r="M61"/>
  <c r="M328" s="1"/>
  <c r="P61"/>
  <c r="P328" s="1"/>
  <c r="Q61"/>
  <c r="T61" s="1"/>
  <c r="R61"/>
  <c r="D62"/>
  <c r="G62"/>
  <c r="J62"/>
  <c r="J329" s="1"/>
  <c r="M62"/>
  <c r="M329" s="1"/>
  <c r="P62"/>
  <c r="P329" s="1"/>
  <c r="Q62"/>
  <c r="T62" s="1"/>
  <c r="R62"/>
  <c r="U62" s="1"/>
  <c r="D63"/>
  <c r="G63"/>
  <c r="G330" s="1"/>
  <c r="J63"/>
  <c r="J330" s="1"/>
  <c r="M63"/>
  <c r="M330" s="1"/>
  <c r="P63"/>
  <c r="P330" s="1"/>
  <c r="Q63"/>
  <c r="R63"/>
  <c r="D64"/>
  <c r="D331" s="1"/>
  <c r="G64"/>
  <c r="J64"/>
  <c r="J331" s="1"/>
  <c r="M64"/>
  <c r="M331" s="1"/>
  <c r="P64"/>
  <c r="P331" s="1"/>
  <c r="Q64"/>
  <c r="T64" s="1"/>
  <c r="R64"/>
  <c r="U64" s="1"/>
  <c r="D65"/>
  <c r="D332" s="1"/>
  <c r="G65"/>
  <c r="J65"/>
  <c r="J332" s="1"/>
  <c r="M65"/>
  <c r="M332" s="1"/>
  <c r="P65"/>
  <c r="P332" s="1"/>
  <c r="Q65"/>
  <c r="R65"/>
  <c r="D66"/>
  <c r="G66"/>
  <c r="J66"/>
  <c r="J333" s="1"/>
  <c r="M66"/>
  <c r="M333" s="1"/>
  <c r="P66"/>
  <c r="P333" s="1"/>
  <c r="Q66"/>
  <c r="R66"/>
  <c r="D67"/>
  <c r="D334" s="1"/>
  <c r="G67"/>
  <c r="G334" s="1"/>
  <c r="J67"/>
  <c r="J334" s="1"/>
  <c r="M67"/>
  <c r="M334" s="1"/>
  <c r="P67"/>
  <c r="P334" s="1"/>
  <c r="Q67"/>
  <c r="T67" s="1"/>
  <c r="R67"/>
  <c r="U67" s="1"/>
  <c r="D68"/>
  <c r="G68"/>
  <c r="J68"/>
  <c r="J335" s="1"/>
  <c r="M68"/>
  <c r="M335"/>
  <c r="P68"/>
  <c r="P335"/>
  <c r="Q68"/>
  <c r="T68"/>
  <c r="R68"/>
  <c r="S68" s="1"/>
  <c r="D69"/>
  <c r="G69"/>
  <c r="J69"/>
  <c r="J336" s="1"/>
  <c r="M69"/>
  <c r="M336" s="1"/>
  <c r="P69"/>
  <c r="P336" s="1"/>
  <c r="Q69"/>
  <c r="T69"/>
  <c r="R69"/>
  <c r="D70"/>
  <c r="D337" s="1"/>
  <c r="G70"/>
  <c r="J70"/>
  <c r="J337" s="1"/>
  <c r="M70"/>
  <c r="M337" s="1"/>
  <c r="P70"/>
  <c r="P337" s="1"/>
  <c r="Q70"/>
  <c r="T70" s="1"/>
  <c r="R70"/>
  <c r="D71"/>
  <c r="D338"/>
  <c r="G71"/>
  <c r="J71"/>
  <c r="J338" s="1"/>
  <c r="M71"/>
  <c r="M338" s="1"/>
  <c r="P71"/>
  <c r="P338" s="1"/>
  <c r="Q71"/>
  <c r="R71"/>
  <c r="D72"/>
  <c r="G72"/>
  <c r="G339" s="1"/>
  <c r="J72"/>
  <c r="J339" s="1"/>
  <c r="M72"/>
  <c r="M339" s="1"/>
  <c r="P72"/>
  <c r="P339" s="1"/>
  <c r="Q72"/>
  <c r="T72" s="1"/>
  <c r="R72"/>
  <c r="U72" s="1"/>
  <c r="D73"/>
  <c r="D340" s="1"/>
  <c r="G73"/>
  <c r="J73"/>
  <c r="J340" s="1"/>
  <c r="M73"/>
  <c r="M340" s="1"/>
  <c r="P73"/>
  <c r="P340" s="1"/>
  <c r="Q73"/>
  <c r="T73" s="1"/>
  <c r="R73"/>
  <c r="D74"/>
  <c r="D341" s="1"/>
  <c r="G74"/>
  <c r="G341" s="1"/>
  <c r="J74"/>
  <c r="J341" s="1"/>
  <c r="M74"/>
  <c r="M341"/>
  <c r="P74"/>
  <c r="P341"/>
  <c r="Q74"/>
  <c r="T74"/>
  <c r="R74"/>
  <c r="U74" s="1"/>
  <c r="D75"/>
  <c r="G75"/>
  <c r="J75"/>
  <c r="J342" s="1"/>
  <c r="M75"/>
  <c r="M342" s="1"/>
  <c r="P75"/>
  <c r="P342" s="1"/>
  <c r="Q75"/>
  <c r="T75" s="1"/>
  <c r="R75"/>
  <c r="D76"/>
  <c r="D343"/>
  <c r="G76"/>
  <c r="G343"/>
  <c r="J76"/>
  <c r="J343"/>
  <c r="M76"/>
  <c r="M343" s="1"/>
  <c r="P76"/>
  <c r="P343" s="1"/>
  <c r="Q76"/>
  <c r="T76" s="1"/>
  <c r="T165" s="1"/>
  <c r="T254" s="1"/>
  <c r="T432" s="1"/>
  <c r="R76"/>
  <c r="U76" s="1"/>
  <c r="V76" s="1"/>
  <c r="D77"/>
  <c r="D344" s="1"/>
  <c r="G77"/>
  <c r="J77"/>
  <c r="J344" s="1"/>
  <c r="M77"/>
  <c r="M344" s="1"/>
  <c r="P77"/>
  <c r="P344" s="1"/>
  <c r="Q77"/>
  <c r="T77"/>
  <c r="R77"/>
  <c r="S77"/>
  <c r="D78"/>
  <c r="G78"/>
  <c r="G345" s="1"/>
  <c r="J78"/>
  <c r="J345" s="1"/>
  <c r="M78"/>
  <c r="M345" s="1"/>
  <c r="P78"/>
  <c r="P345" s="1"/>
  <c r="Q78"/>
  <c r="T78" s="1"/>
  <c r="R78"/>
  <c r="U78" s="1"/>
  <c r="D79"/>
  <c r="G79"/>
  <c r="G346"/>
  <c r="J79"/>
  <c r="J346" s="1"/>
  <c r="M79"/>
  <c r="M346" s="1"/>
  <c r="P79"/>
  <c r="P346" s="1"/>
  <c r="Q79"/>
  <c r="T79" s="1"/>
  <c r="T168" s="1"/>
  <c r="T257" s="1"/>
  <c r="T435" s="1"/>
  <c r="R79"/>
  <c r="D80"/>
  <c r="D347" s="1"/>
  <c r="G80"/>
  <c r="J80"/>
  <c r="M80"/>
  <c r="M347" s="1"/>
  <c r="P80"/>
  <c r="P347" s="1"/>
  <c r="Q80"/>
  <c r="T80" s="1"/>
  <c r="R80"/>
  <c r="U80" s="1"/>
  <c r="D81"/>
  <c r="D348" s="1"/>
  <c r="G81"/>
  <c r="J81"/>
  <c r="J348" s="1"/>
  <c r="M81"/>
  <c r="M348" s="1"/>
  <c r="P81"/>
  <c r="P348" s="1"/>
  <c r="Q81"/>
  <c r="R81"/>
  <c r="U81" s="1"/>
  <c r="V81" s="1"/>
  <c r="D82"/>
  <c r="G82"/>
  <c r="J82"/>
  <c r="M82"/>
  <c r="M349" s="1"/>
  <c r="P82"/>
  <c r="P349" s="1"/>
  <c r="Q82"/>
  <c r="T82"/>
  <c r="R82"/>
  <c r="D83"/>
  <c r="D350" s="1"/>
  <c r="G83"/>
  <c r="J83"/>
  <c r="J350" s="1"/>
  <c r="M83"/>
  <c r="M350" s="1"/>
  <c r="P83"/>
  <c r="P350" s="1"/>
  <c r="Q83"/>
  <c r="T83" s="1"/>
  <c r="R83"/>
  <c r="U83" s="1"/>
  <c r="V83" s="1"/>
  <c r="D84"/>
  <c r="G84"/>
  <c r="G351" s="1"/>
  <c r="J84"/>
  <c r="J351" s="1"/>
  <c r="M84"/>
  <c r="M351" s="1"/>
  <c r="P84"/>
  <c r="P351" s="1"/>
  <c r="Q84"/>
  <c r="R84"/>
  <c r="D85"/>
  <c r="D352"/>
  <c r="G85"/>
  <c r="J85"/>
  <c r="J352" s="1"/>
  <c r="M85"/>
  <c r="M352" s="1"/>
  <c r="P85"/>
  <c r="P352" s="1"/>
  <c r="Q85"/>
  <c r="T85" s="1"/>
  <c r="R85"/>
  <c r="U85" s="1"/>
  <c r="D86"/>
  <c r="G86"/>
  <c r="G353" s="1"/>
  <c r="J86"/>
  <c r="J353" s="1"/>
  <c r="M86"/>
  <c r="M353" s="1"/>
  <c r="P86"/>
  <c r="P353" s="1"/>
  <c r="Q86"/>
  <c r="R86"/>
  <c r="U86" s="1"/>
  <c r="D87"/>
  <c r="D354" s="1"/>
  <c r="G87"/>
  <c r="J87"/>
  <c r="J354" s="1"/>
  <c r="M87"/>
  <c r="M354" s="1"/>
  <c r="P87"/>
  <c r="P354" s="1"/>
  <c r="Q87"/>
  <c r="T87" s="1"/>
  <c r="R87"/>
  <c r="D88"/>
  <c r="D355"/>
  <c r="G88"/>
  <c r="G355"/>
  <c r="J88"/>
  <c r="J355"/>
  <c r="M88"/>
  <c r="M355"/>
  <c r="P88"/>
  <c r="P355"/>
  <c r="Q88"/>
  <c r="T88"/>
  <c r="R88"/>
  <c r="U88"/>
  <c r="D89"/>
  <c r="G89"/>
  <c r="J89"/>
  <c r="J356" s="1"/>
  <c r="M89"/>
  <c r="M356" s="1"/>
  <c r="P89"/>
  <c r="P356" s="1"/>
  <c r="Q89"/>
  <c r="R89"/>
  <c r="U89" s="1"/>
  <c r="D90"/>
  <c r="D357" s="1"/>
  <c r="G90"/>
  <c r="J90"/>
  <c r="J357" s="1"/>
  <c r="M90"/>
  <c r="M357" s="1"/>
  <c r="P90"/>
  <c r="P357" s="1"/>
  <c r="Q90"/>
  <c r="R90"/>
  <c r="D91"/>
  <c r="D358" s="1"/>
  <c r="G91"/>
  <c r="G358" s="1"/>
  <c r="J91"/>
  <c r="J358" s="1"/>
  <c r="M91"/>
  <c r="M358" s="1"/>
  <c r="P91"/>
  <c r="P358" s="1"/>
  <c r="Q91"/>
  <c r="T91" s="1"/>
  <c r="R91"/>
  <c r="U91" s="1"/>
  <c r="B94"/>
  <c r="K183" s="1"/>
  <c r="E94"/>
  <c r="H94"/>
  <c r="K94"/>
  <c r="N94"/>
  <c r="B95"/>
  <c r="E95"/>
  <c r="E184" s="1"/>
  <c r="H95"/>
  <c r="K95"/>
  <c r="K184" s="1"/>
  <c r="N95"/>
  <c r="B96"/>
  <c r="E96"/>
  <c r="H96"/>
  <c r="K96"/>
  <c r="N96"/>
  <c r="N185" s="1"/>
  <c r="B97"/>
  <c r="E97"/>
  <c r="E186" s="1"/>
  <c r="E364" s="1"/>
  <c r="H97"/>
  <c r="K97"/>
  <c r="N97"/>
  <c r="B98"/>
  <c r="E98"/>
  <c r="E187"/>
  <c r="E365" s="1"/>
  <c r="H98"/>
  <c r="H187"/>
  <c r="H365" s="1"/>
  <c r="K98"/>
  <c r="N98"/>
  <c r="B99"/>
  <c r="E99"/>
  <c r="E188" s="1"/>
  <c r="H99"/>
  <c r="K99"/>
  <c r="K188" s="1"/>
  <c r="K366" s="1"/>
  <c r="N99"/>
  <c r="N188" s="1"/>
  <c r="N366" s="1"/>
  <c r="B100"/>
  <c r="E100"/>
  <c r="H100"/>
  <c r="K100"/>
  <c r="N100"/>
  <c r="B101"/>
  <c r="E101"/>
  <c r="E190" s="1"/>
  <c r="H101"/>
  <c r="K101"/>
  <c r="N101"/>
  <c r="B102"/>
  <c r="E102"/>
  <c r="H102"/>
  <c r="H191" s="1"/>
  <c r="H369" s="1"/>
  <c r="K102"/>
  <c r="N102"/>
  <c r="N191" s="1"/>
  <c r="B103"/>
  <c r="E103"/>
  <c r="H103"/>
  <c r="K103"/>
  <c r="N103"/>
  <c r="N192" s="1"/>
  <c r="B104"/>
  <c r="E104"/>
  <c r="E193"/>
  <c r="H104"/>
  <c r="K104"/>
  <c r="N104"/>
  <c r="B105"/>
  <c r="E105"/>
  <c r="H105"/>
  <c r="H194" s="1"/>
  <c r="H372" s="1"/>
  <c r="K105"/>
  <c r="K194" s="1"/>
  <c r="N105"/>
  <c r="B106"/>
  <c r="E106"/>
  <c r="H106"/>
  <c r="H195" s="1"/>
  <c r="H373" s="1"/>
  <c r="K106"/>
  <c r="N106"/>
  <c r="B107"/>
  <c r="E107"/>
  <c r="H107"/>
  <c r="K107"/>
  <c r="N107"/>
  <c r="B108"/>
  <c r="E108"/>
  <c r="E197" s="1"/>
  <c r="H108"/>
  <c r="K108"/>
  <c r="N108"/>
  <c r="B109"/>
  <c r="E109"/>
  <c r="H109"/>
  <c r="H198"/>
  <c r="K109"/>
  <c r="N109"/>
  <c r="B110"/>
  <c r="E110"/>
  <c r="E199" s="1"/>
  <c r="H110"/>
  <c r="K110"/>
  <c r="N110"/>
  <c r="N199" s="1"/>
  <c r="B111"/>
  <c r="E111"/>
  <c r="H111"/>
  <c r="H200" s="1"/>
  <c r="K111"/>
  <c r="N111"/>
  <c r="B112"/>
  <c r="E112"/>
  <c r="H112"/>
  <c r="K112"/>
  <c r="N112"/>
  <c r="B113"/>
  <c r="E113"/>
  <c r="E202"/>
  <c r="H113"/>
  <c r="K113"/>
  <c r="N113"/>
  <c r="B114"/>
  <c r="E114"/>
  <c r="H114"/>
  <c r="H203" s="1"/>
  <c r="K114"/>
  <c r="N114"/>
  <c r="N203" s="1"/>
  <c r="B115"/>
  <c r="E115"/>
  <c r="H115"/>
  <c r="K115"/>
  <c r="N115"/>
  <c r="B116"/>
  <c r="E116"/>
  <c r="H116"/>
  <c r="K116"/>
  <c r="N116"/>
  <c r="B117"/>
  <c r="E117"/>
  <c r="E206" s="1"/>
  <c r="E384" s="1"/>
  <c r="H117"/>
  <c r="K117"/>
  <c r="N117"/>
  <c r="B118"/>
  <c r="E118"/>
  <c r="H118"/>
  <c r="K118"/>
  <c r="K207" s="1"/>
  <c r="N118"/>
  <c r="B119"/>
  <c r="E119"/>
  <c r="E208"/>
  <c r="H119"/>
  <c r="K119"/>
  <c r="N119"/>
  <c r="B120"/>
  <c r="E120"/>
  <c r="H120"/>
  <c r="K120"/>
  <c r="N120"/>
  <c r="N209" s="1"/>
  <c r="B121"/>
  <c r="E121"/>
  <c r="E210" s="1"/>
  <c r="H121"/>
  <c r="K121"/>
  <c r="K210" s="1"/>
  <c r="N121"/>
  <c r="N210" s="1"/>
  <c r="B122"/>
  <c r="E122"/>
  <c r="H122"/>
  <c r="K122"/>
  <c r="N122"/>
  <c r="B123"/>
  <c r="E123"/>
  <c r="H123"/>
  <c r="H212"/>
  <c r="H390" s="1"/>
  <c r="K123"/>
  <c r="N123"/>
  <c r="B124"/>
  <c r="E124"/>
  <c r="H124"/>
  <c r="H213" s="1"/>
  <c r="K124"/>
  <c r="N124"/>
  <c r="B125"/>
  <c r="E125"/>
  <c r="H125"/>
  <c r="K125"/>
  <c r="N125"/>
  <c r="B126"/>
  <c r="E126"/>
  <c r="E215" s="1"/>
  <c r="E393" s="1"/>
  <c r="H126"/>
  <c r="H215" s="1"/>
  <c r="H393" s="1"/>
  <c r="K126"/>
  <c r="K215" s="1"/>
  <c r="K393" s="1"/>
  <c r="N126"/>
  <c r="B127"/>
  <c r="E127"/>
  <c r="H127"/>
  <c r="K127"/>
  <c r="N127"/>
  <c r="B128"/>
  <c r="E128"/>
  <c r="H128"/>
  <c r="K128"/>
  <c r="N128"/>
  <c r="N217" s="1"/>
  <c r="N395" s="1"/>
  <c r="B129"/>
  <c r="E129"/>
  <c r="H129"/>
  <c r="K129"/>
  <c r="N129"/>
  <c r="N218" s="1"/>
  <c r="N396" s="1"/>
  <c r="B130"/>
  <c r="E130"/>
  <c r="H130"/>
  <c r="K130"/>
  <c r="N130"/>
  <c r="B131"/>
  <c r="E131"/>
  <c r="H131"/>
  <c r="H220" s="1"/>
  <c r="K131"/>
  <c r="N131"/>
  <c r="B132"/>
  <c r="E221" s="1"/>
  <c r="E399" s="1"/>
  <c r="E132"/>
  <c r="H132"/>
  <c r="K132"/>
  <c r="N132"/>
  <c r="B133"/>
  <c r="E133"/>
  <c r="H133"/>
  <c r="K133"/>
  <c r="N133"/>
  <c r="B134"/>
  <c r="E134"/>
  <c r="H134"/>
  <c r="K134"/>
  <c r="K223"/>
  <c r="K401" s="1"/>
  <c r="N134"/>
  <c r="B135"/>
  <c r="E135"/>
  <c r="H135"/>
  <c r="K135"/>
  <c r="N135"/>
  <c r="B136"/>
  <c r="E136"/>
  <c r="E225" s="1"/>
  <c r="H136"/>
  <c r="K136"/>
  <c r="N136"/>
  <c r="B137"/>
  <c r="E137"/>
  <c r="H137"/>
  <c r="H226" s="1"/>
  <c r="K137"/>
  <c r="N137"/>
  <c r="N226" s="1"/>
  <c r="B138"/>
  <c r="E138"/>
  <c r="H138"/>
  <c r="K138"/>
  <c r="N138"/>
  <c r="B139"/>
  <c r="E139"/>
  <c r="E228" s="1"/>
  <c r="E406" s="1"/>
  <c r="H139"/>
  <c r="H228" s="1"/>
  <c r="K139"/>
  <c r="N139"/>
  <c r="N228" s="1"/>
  <c r="N406" s="1"/>
  <c r="B140"/>
  <c r="E140"/>
  <c r="E229" s="1"/>
  <c r="H140"/>
  <c r="H229"/>
  <c r="H407" s="1"/>
  <c r="K140"/>
  <c r="K229" s="1"/>
  <c r="N140"/>
  <c r="N229" s="1"/>
  <c r="B141"/>
  <c r="E141"/>
  <c r="H141"/>
  <c r="H230" s="1"/>
  <c r="K141"/>
  <c r="N141"/>
  <c r="N230" s="1"/>
  <c r="B142"/>
  <c r="E142"/>
  <c r="H142"/>
  <c r="K142"/>
  <c r="N142"/>
  <c r="B143"/>
  <c r="E143"/>
  <c r="H143"/>
  <c r="H232" s="1"/>
  <c r="K143"/>
  <c r="K232" s="1"/>
  <c r="N143"/>
  <c r="B144"/>
  <c r="E144"/>
  <c r="E233"/>
  <c r="H144"/>
  <c r="K144"/>
  <c r="K233" s="1"/>
  <c r="N144"/>
  <c r="B145"/>
  <c r="K234" s="1"/>
  <c r="E145"/>
  <c r="H145"/>
  <c r="K145"/>
  <c r="N145"/>
  <c r="B146"/>
  <c r="E146"/>
  <c r="H146"/>
  <c r="K146"/>
  <c r="N146"/>
  <c r="B147"/>
  <c r="E147"/>
  <c r="H147"/>
  <c r="H236" s="1"/>
  <c r="H414" s="1"/>
  <c r="K147"/>
  <c r="N147"/>
  <c r="N236" s="1"/>
  <c r="N414" s="1"/>
  <c r="B148"/>
  <c r="E148"/>
  <c r="H148"/>
  <c r="K148"/>
  <c r="N148"/>
  <c r="B149"/>
  <c r="E149"/>
  <c r="H149"/>
  <c r="H238" s="1"/>
  <c r="K149"/>
  <c r="N149"/>
  <c r="B150"/>
  <c r="E150"/>
  <c r="E239" s="1"/>
  <c r="H150"/>
  <c r="H239" s="1"/>
  <c r="K150"/>
  <c r="K239" s="1"/>
  <c r="N150"/>
  <c r="N239" s="1"/>
  <c r="B151"/>
  <c r="E151"/>
  <c r="H151"/>
  <c r="K151"/>
  <c r="N151"/>
  <c r="N240" s="1"/>
  <c r="B152"/>
  <c r="E152"/>
  <c r="H152"/>
  <c r="H241" s="1"/>
  <c r="K152"/>
  <c r="K241" s="1"/>
  <c r="N152"/>
  <c r="B153"/>
  <c r="E153"/>
  <c r="H153"/>
  <c r="K153"/>
  <c r="N153"/>
  <c r="B154"/>
  <c r="E154"/>
  <c r="H154"/>
  <c r="K154"/>
  <c r="N154"/>
  <c r="B155"/>
  <c r="E155"/>
  <c r="H155"/>
  <c r="H244" s="1"/>
  <c r="K155"/>
  <c r="N155"/>
  <c r="N244" s="1"/>
  <c r="B156"/>
  <c r="E156"/>
  <c r="H156"/>
  <c r="K156"/>
  <c r="N156"/>
  <c r="B157"/>
  <c r="K246" s="1"/>
  <c r="E157"/>
  <c r="H157"/>
  <c r="K157"/>
  <c r="N157"/>
  <c r="B158"/>
  <c r="E158"/>
  <c r="H158"/>
  <c r="H247" s="1"/>
  <c r="K158"/>
  <c r="K247" s="1"/>
  <c r="N158"/>
  <c r="N247" s="1"/>
  <c r="B159"/>
  <c r="E159"/>
  <c r="H159"/>
  <c r="K159"/>
  <c r="N159"/>
  <c r="N248" s="1"/>
  <c r="N426" s="1"/>
  <c r="B160"/>
  <c r="E160"/>
  <c r="H160"/>
  <c r="K160"/>
  <c r="N160"/>
  <c r="B161"/>
  <c r="E161"/>
  <c r="H161"/>
  <c r="K161"/>
  <c r="K250" s="1"/>
  <c r="N161"/>
  <c r="N250" s="1"/>
  <c r="B162"/>
  <c r="E162"/>
  <c r="H162"/>
  <c r="K162"/>
  <c r="N162"/>
  <c r="B163"/>
  <c r="E163"/>
  <c r="E252" s="1"/>
  <c r="H163"/>
  <c r="H252" s="1"/>
  <c r="K163"/>
  <c r="N163"/>
  <c r="B164"/>
  <c r="E164"/>
  <c r="H164"/>
  <c r="H253" s="1"/>
  <c r="K164"/>
  <c r="N164"/>
  <c r="N253" s="1"/>
  <c r="B165"/>
  <c r="E165"/>
  <c r="H165"/>
  <c r="K165"/>
  <c r="N165"/>
  <c r="B166"/>
  <c r="E166"/>
  <c r="E255" s="1"/>
  <c r="E433" s="1"/>
  <c r="H166"/>
  <c r="K166"/>
  <c r="N166"/>
  <c r="N255" s="1"/>
  <c r="B167"/>
  <c r="E167"/>
  <c r="E256"/>
  <c r="H167"/>
  <c r="K167"/>
  <c r="K256" s="1"/>
  <c r="N167"/>
  <c r="N256"/>
  <c r="B168"/>
  <c r="E168"/>
  <c r="E257" s="1"/>
  <c r="H168"/>
  <c r="H257"/>
  <c r="K168"/>
  <c r="K257" s="1"/>
  <c r="N168"/>
  <c r="N257" s="1"/>
  <c r="B169"/>
  <c r="E169"/>
  <c r="H169"/>
  <c r="K169"/>
  <c r="N169"/>
  <c r="B170"/>
  <c r="E170"/>
  <c r="H170"/>
  <c r="H259" s="1"/>
  <c r="H437" s="1"/>
  <c r="K170"/>
  <c r="N170"/>
  <c r="B171"/>
  <c r="E171"/>
  <c r="E260" s="1"/>
  <c r="H171"/>
  <c r="K171"/>
  <c r="K260" s="1"/>
  <c r="N171"/>
  <c r="N260"/>
  <c r="B172"/>
  <c r="E172"/>
  <c r="E261" s="1"/>
  <c r="H172"/>
  <c r="H261" s="1"/>
  <c r="K172"/>
  <c r="N172"/>
  <c r="N261" s="1"/>
  <c r="B173"/>
  <c r="E173"/>
  <c r="H173"/>
  <c r="K173"/>
  <c r="N173"/>
  <c r="B174"/>
  <c r="E174"/>
  <c r="H174"/>
  <c r="H263" s="1"/>
  <c r="K174"/>
  <c r="N174"/>
  <c r="B175"/>
  <c r="E175"/>
  <c r="H175"/>
  <c r="K175"/>
  <c r="N175"/>
  <c r="N264" s="1"/>
  <c r="N442" s="1"/>
  <c r="B176"/>
  <c r="E176"/>
  <c r="H176"/>
  <c r="K176"/>
  <c r="N176"/>
  <c r="B177"/>
  <c r="E177"/>
  <c r="E266" s="1"/>
  <c r="E444" s="1"/>
  <c r="H177"/>
  <c r="H266" s="1"/>
  <c r="K177"/>
  <c r="K266" s="1"/>
  <c r="K444" s="1"/>
  <c r="N177"/>
  <c r="B178"/>
  <c r="K267" s="1"/>
  <c r="E178"/>
  <c r="H178"/>
  <c r="K178"/>
  <c r="N178"/>
  <c r="B179"/>
  <c r="E179"/>
  <c r="H179"/>
  <c r="K179"/>
  <c r="N179"/>
  <c r="B180"/>
  <c r="E269" s="1"/>
  <c r="E447" s="1"/>
  <c r="E180"/>
  <c r="H180"/>
  <c r="K180"/>
  <c r="N180"/>
  <c r="N201"/>
  <c r="K203"/>
  <c r="K381" s="1"/>
  <c r="K204"/>
  <c r="H217"/>
  <c r="N223"/>
  <c r="K225"/>
  <c r="K228"/>
  <c r="K230"/>
  <c r="H240"/>
  <c r="K240"/>
  <c r="K248"/>
  <c r="K251"/>
  <c r="K429" s="1"/>
  <c r="N251"/>
  <c r="N429" s="1"/>
  <c r="K261"/>
  <c r="K439" s="1"/>
  <c r="H444"/>
  <c r="N266"/>
  <c r="N444" s="1"/>
  <c r="H268"/>
  <c r="H446"/>
  <c r="D274"/>
  <c r="D283"/>
  <c r="D284"/>
  <c r="D286"/>
  <c r="D289"/>
  <c r="D292"/>
  <c r="D293"/>
  <c r="D294"/>
  <c r="D296"/>
  <c r="D298"/>
  <c r="D299"/>
  <c r="D307"/>
  <c r="D308"/>
  <c r="D313"/>
  <c r="D315"/>
  <c r="D322"/>
  <c r="D324"/>
  <c r="D330"/>
  <c r="K419" s="1"/>
  <c r="D333"/>
  <c r="D336"/>
  <c r="D339"/>
  <c r="D342"/>
  <c r="D345"/>
  <c r="D346"/>
  <c r="H435" s="1"/>
  <c r="D349"/>
  <c r="D351"/>
  <c r="D353"/>
  <c r="D356"/>
  <c r="Z68" i="8"/>
  <c r="AF68"/>
  <c r="AL68"/>
  <c r="AR68"/>
  <c r="AX68"/>
  <c r="AC69"/>
  <c r="AC117"/>
  <c r="AI69"/>
  <c r="AI117"/>
  <c r="AO69"/>
  <c r="AO117" s="1"/>
  <c r="H70"/>
  <c r="H118"/>
  <c r="N70"/>
  <c r="N118" s="1"/>
  <c r="Z70"/>
  <c r="Z118" s="1"/>
  <c r="AL70"/>
  <c r="AL118"/>
  <c r="AR70"/>
  <c r="AR118" s="1"/>
  <c r="AX70"/>
  <c r="AX118" s="1"/>
  <c r="K71"/>
  <c r="K119" s="1"/>
  <c r="AC119"/>
  <c r="AO71"/>
  <c r="AO119" s="1"/>
  <c r="N72"/>
  <c r="N120" s="1"/>
  <c r="Z120"/>
  <c r="AR72"/>
  <c r="AR120"/>
  <c r="AC73"/>
  <c r="AC121"/>
  <c r="AI73"/>
  <c r="AI121" s="1"/>
  <c r="AO73"/>
  <c r="AO121"/>
  <c r="AU73"/>
  <c r="AU121"/>
  <c r="N74"/>
  <c r="N122"/>
  <c r="Z122"/>
  <c r="AL74"/>
  <c r="AL122" s="1"/>
  <c r="AR74"/>
  <c r="AR122" s="1"/>
  <c r="AX74"/>
  <c r="AX122" s="1"/>
  <c r="AI75"/>
  <c r="AI123" s="1"/>
  <c r="AO75"/>
  <c r="AO123" s="1"/>
  <c r="AU75"/>
  <c r="AU123" s="1"/>
  <c r="N76"/>
  <c r="N124"/>
  <c r="Z76"/>
  <c r="Z124" s="1"/>
  <c r="AF76"/>
  <c r="AF124" s="1"/>
  <c r="AL76"/>
  <c r="AL124" s="1"/>
  <c r="AR76"/>
  <c r="AR124" s="1"/>
  <c r="AX76"/>
  <c r="AX124"/>
  <c r="AO68"/>
  <c r="AO116" s="1"/>
  <c r="AU68"/>
  <c r="H69"/>
  <c r="H117" s="1"/>
  <c r="N69"/>
  <c r="N117" s="1"/>
  <c r="AF69"/>
  <c r="AF117"/>
  <c r="AL69"/>
  <c r="AL117" s="1"/>
  <c r="AR69"/>
  <c r="AR117" s="1"/>
  <c r="AC118"/>
  <c r="AO118"/>
  <c r="H71"/>
  <c r="H119" s="1"/>
  <c r="Z71"/>
  <c r="Z119" s="1"/>
  <c r="AF71"/>
  <c r="AF119"/>
  <c r="AL71"/>
  <c r="AL119" s="1"/>
  <c r="AR71"/>
  <c r="AR119" s="1"/>
  <c r="AC72"/>
  <c r="AC120" s="1"/>
  <c r="AI72"/>
  <c r="AI120" s="1"/>
  <c r="AO72"/>
  <c r="AO120" s="1"/>
  <c r="AU72"/>
  <c r="AU120"/>
  <c r="H73"/>
  <c r="H121" s="1"/>
  <c r="N73"/>
  <c r="N121" s="1"/>
  <c r="Z73"/>
  <c r="Z121" s="1"/>
  <c r="AF73"/>
  <c r="AF121"/>
  <c r="AR121"/>
  <c r="AX73"/>
  <c r="AX121"/>
  <c r="K74"/>
  <c r="K122"/>
  <c r="AC74"/>
  <c r="AC122" s="1"/>
  <c r="AI74"/>
  <c r="AI122" s="1"/>
  <c r="AO74"/>
  <c r="AU74"/>
  <c r="AU122"/>
  <c r="H75"/>
  <c r="H123" s="1"/>
  <c r="N75"/>
  <c r="N123"/>
  <c r="Z75"/>
  <c r="Z123"/>
  <c r="AF75"/>
  <c r="AF123"/>
  <c r="AL75"/>
  <c r="AL123" s="1"/>
  <c r="AR75"/>
  <c r="AR123"/>
  <c r="AX75"/>
  <c r="AX123"/>
  <c r="K76"/>
  <c r="K124"/>
  <c r="AC76"/>
  <c r="AC124" s="1"/>
  <c r="AO76"/>
  <c r="AO124"/>
  <c r="AU76"/>
  <c r="AU124"/>
  <c r="U79" i="7"/>
  <c r="U77"/>
  <c r="U61"/>
  <c r="U37"/>
  <c r="M290"/>
  <c r="M286"/>
  <c r="M280"/>
  <c r="M278"/>
  <c r="M276"/>
  <c r="G276"/>
  <c r="S7" i="5"/>
  <c r="S19"/>
  <c r="S23"/>
  <c r="R5" i="8"/>
  <c r="CK48" i="9"/>
  <c r="CK49"/>
  <c r="CK50"/>
  <c r="CK92" s="1"/>
  <c r="CK51"/>
  <c r="CK52"/>
  <c r="CK54"/>
  <c r="CK55"/>
  <c r="CK97"/>
  <c r="CK56"/>
  <c r="CK57"/>
  <c r="CK58"/>
  <c r="CK59"/>
  <c r="CK60"/>
  <c r="CK61"/>
  <c r="CK103"/>
  <c r="CK62"/>
  <c r="CK63"/>
  <c r="CK64"/>
  <c r="CK106"/>
  <c r="CK65"/>
  <c r="CK66"/>
  <c r="CK108" s="1"/>
  <c r="CN48"/>
  <c r="CN90" s="1"/>
  <c r="CN49"/>
  <c r="CN50"/>
  <c r="CN51"/>
  <c r="CN52"/>
  <c r="CN54"/>
  <c r="CN55"/>
  <c r="CN97" s="1"/>
  <c r="CN56"/>
  <c r="CN57"/>
  <c r="CN58"/>
  <c r="CN59"/>
  <c r="CN60"/>
  <c r="CN61"/>
  <c r="CN103" s="1"/>
  <c r="CN62"/>
  <c r="CN63"/>
  <c r="CN64"/>
  <c r="CN65"/>
  <c r="CN66"/>
  <c r="CN108" s="1"/>
  <c r="CQ48"/>
  <c r="CQ49"/>
  <c r="CQ50"/>
  <c r="CQ51"/>
  <c r="CQ93"/>
  <c r="CQ52"/>
  <c r="CQ53"/>
  <c r="CQ95" s="1"/>
  <c r="CQ54"/>
  <c r="CQ55"/>
  <c r="CQ97"/>
  <c r="CQ56"/>
  <c r="CQ57"/>
  <c r="CQ58"/>
  <c r="CQ100" s="1"/>
  <c r="CQ59"/>
  <c r="CQ101" s="1"/>
  <c r="CQ60"/>
  <c r="CQ61"/>
  <c r="CQ62"/>
  <c r="CQ63"/>
  <c r="CQ64"/>
  <c r="CQ65"/>
  <c r="CQ66"/>
  <c r="CT48"/>
  <c r="CT90" s="1"/>
  <c r="CT49"/>
  <c r="CT50"/>
  <c r="CT51"/>
  <c r="CT52"/>
  <c r="CT53"/>
  <c r="CT95" s="1"/>
  <c r="CT54"/>
  <c r="CT96"/>
  <c r="CT55"/>
  <c r="CT56"/>
  <c r="CT57"/>
  <c r="CT58"/>
  <c r="CT59"/>
  <c r="CT101"/>
  <c r="CT60"/>
  <c r="CT61"/>
  <c r="CT62"/>
  <c r="CT63"/>
  <c r="CT64"/>
  <c r="CT65"/>
  <c r="CT66"/>
  <c r="CT108"/>
  <c r="CW48"/>
  <c r="CW49"/>
  <c r="CW91" s="1"/>
  <c r="CW50"/>
  <c r="CW51"/>
  <c r="CW52"/>
  <c r="CW94"/>
  <c r="CW53"/>
  <c r="CW54"/>
  <c r="CW55"/>
  <c r="CW97"/>
  <c r="CW56"/>
  <c r="CW57"/>
  <c r="CW58"/>
  <c r="CW59"/>
  <c r="CW60"/>
  <c r="CW61"/>
  <c r="CW103" s="1"/>
  <c r="CW62"/>
  <c r="CW63"/>
  <c r="CW64"/>
  <c r="CW65"/>
  <c r="CW66"/>
  <c r="CW108" s="1"/>
  <c r="CZ48"/>
  <c r="CZ49"/>
  <c r="CZ50"/>
  <c r="CZ51"/>
  <c r="CZ52"/>
  <c r="CZ54"/>
  <c r="CZ55"/>
  <c r="CZ97" s="1"/>
  <c r="CZ56"/>
  <c r="CZ57"/>
  <c r="CZ58"/>
  <c r="CZ59"/>
  <c r="CZ60"/>
  <c r="CZ61"/>
  <c r="CZ103"/>
  <c r="CZ62"/>
  <c r="CZ104"/>
  <c r="CZ63"/>
  <c r="CZ64"/>
  <c r="CZ106"/>
  <c r="CZ65"/>
  <c r="CZ66"/>
  <c r="CZ108"/>
  <c r="DC48"/>
  <c r="DC90" s="1"/>
  <c r="DC49"/>
  <c r="DC50"/>
  <c r="DC51"/>
  <c r="DC52"/>
  <c r="DC54"/>
  <c r="DC55"/>
  <c r="DC97"/>
  <c r="DC56"/>
  <c r="DC57"/>
  <c r="DC58"/>
  <c r="DC100"/>
  <c r="DC59"/>
  <c r="DC60"/>
  <c r="DC61"/>
  <c r="DC103"/>
  <c r="DC62"/>
  <c r="DC63"/>
  <c r="DC64"/>
  <c r="DC106"/>
  <c r="DC65"/>
  <c r="DC66"/>
  <c r="DF48"/>
  <c r="DF90"/>
  <c r="DF49"/>
  <c r="DF50"/>
  <c r="DF51"/>
  <c r="DF93"/>
  <c r="DF52"/>
  <c r="DF53"/>
  <c r="DF95" s="1"/>
  <c r="DF54"/>
  <c r="DF55"/>
  <c r="DF97"/>
  <c r="DF56"/>
  <c r="DF57"/>
  <c r="DF58"/>
  <c r="DF100" s="1"/>
  <c r="DF59"/>
  <c r="DF101" s="1"/>
  <c r="DF60"/>
  <c r="DF61"/>
  <c r="DF103" s="1"/>
  <c r="DF62"/>
  <c r="DF63"/>
  <c r="DF64"/>
  <c r="DF106" s="1"/>
  <c r="DF65"/>
  <c r="DF107" s="1"/>
  <c r="DF66"/>
  <c r="DI48"/>
  <c r="DI90"/>
  <c r="DI49"/>
  <c r="DI50"/>
  <c r="DI51"/>
  <c r="DI52"/>
  <c r="DI53"/>
  <c r="DI95"/>
  <c r="DI54"/>
  <c r="DI55"/>
  <c r="DI97" s="1"/>
  <c r="DI56"/>
  <c r="DI57"/>
  <c r="DI58"/>
  <c r="DI59"/>
  <c r="DI101" s="1"/>
  <c r="DI60"/>
  <c r="DI102" s="1"/>
  <c r="DI61"/>
  <c r="DI103" s="1"/>
  <c r="DI62"/>
  <c r="DI63"/>
  <c r="DI64"/>
  <c r="DI106"/>
  <c r="DI65"/>
  <c r="DI66"/>
  <c r="DL48"/>
  <c r="DL49"/>
  <c r="DL50"/>
  <c r="DL51"/>
  <c r="DL52"/>
  <c r="DL53"/>
  <c r="DL95" s="1"/>
  <c r="DL54"/>
  <c r="DL55"/>
  <c r="DL97" s="1"/>
  <c r="DL56"/>
  <c r="DL57"/>
  <c r="DL58"/>
  <c r="DL59"/>
  <c r="DL60"/>
  <c r="DL61"/>
  <c r="DL103" s="1"/>
  <c r="DL62"/>
  <c r="DL63"/>
  <c r="DL64"/>
  <c r="DL65"/>
  <c r="DL66"/>
  <c r="DL108"/>
  <c r="DO48"/>
  <c r="DO90" s="1"/>
  <c r="DO49"/>
  <c r="DO50"/>
  <c r="DO51"/>
  <c r="DO52"/>
  <c r="DO54"/>
  <c r="DO55"/>
  <c r="DO56"/>
  <c r="DO57"/>
  <c r="DO58"/>
  <c r="DO59"/>
  <c r="DO60"/>
  <c r="DO61"/>
  <c r="DO103"/>
  <c r="DO62"/>
  <c r="DO63"/>
  <c r="DO64"/>
  <c r="DO106"/>
  <c r="DO65"/>
  <c r="DO66"/>
  <c r="DR48"/>
  <c r="DR90" s="1"/>
  <c r="DR49"/>
  <c r="DR50"/>
  <c r="DR51"/>
  <c r="DR52"/>
  <c r="DR54"/>
  <c r="DR55"/>
  <c r="DR97" s="1"/>
  <c r="DR56"/>
  <c r="DR57"/>
  <c r="DR58"/>
  <c r="DR59"/>
  <c r="DR60"/>
  <c r="DR61"/>
  <c r="DR103"/>
  <c r="DR62"/>
  <c r="DR63"/>
  <c r="DR64"/>
  <c r="DR65"/>
  <c r="DR66"/>
  <c r="DU48"/>
  <c r="DU49"/>
  <c r="DU50"/>
  <c r="DU92"/>
  <c r="DU51"/>
  <c r="DU52"/>
  <c r="DU53"/>
  <c r="DU54"/>
  <c r="DU96"/>
  <c r="DU55"/>
  <c r="DU97"/>
  <c r="DU56"/>
  <c r="DU57"/>
  <c r="DU58"/>
  <c r="DU59"/>
  <c r="DU101"/>
  <c r="DU60"/>
  <c r="DU102" s="1"/>
  <c r="DU61"/>
  <c r="DU62"/>
  <c r="DU63"/>
  <c r="DU64"/>
  <c r="DU106" s="1"/>
  <c r="DU65"/>
  <c r="DU66"/>
  <c r="DX48"/>
  <c r="DX90"/>
  <c r="DX49"/>
  <c r="DX50"/>
  <c r="DX92"/>
  <c r="DX51"/>
  <c r="DX52"/>
  <c r="DX53"/>
  <c r="DX95" s="1"/>
  <c r="DX54"/>
  <c r="DX55"/>
  <c r="DX97"/>
  <c r="DX56"/>
  <c r="DX57"/>
  <c r="DX58"/>
  <c r="DX59"/>
  <c r="DX60"/>
  <c r="DX61"/>
  <c r="DX103" s="1"/>
  <c r="DX62"/>
  <c r="DX63"/>
  <c r="DX64"/>
  <c r="DX106"/>
  <c r="DX65"/>
  <c r="DX66"/>
  <c r="DX108" s="1"/>
  <c r="EA48"/>
  <c r="EA49"/>
  <c r="EA50"/>
  <c r="EA92" s="1"/>
  <c r="EA51"/>
  <c r="EA52"/>
  <c r="EA54"/>
  <c r="EA55"/>
  <c r="EA97" s="1"/>
  <c r="EA56"/>
  <c r="EA57"/>
  <c r="EA58"/>
  <c r="EA59"/>
  <c r="EA60"/>
  <c r="EA61"/>
  <c r="EA103"/>
  <c r="EA62"/>
  <c r="EA104"/>
  <c r="EA63"/>
  <c r="EA64"/>
  <c r="EA65"/>
  <c r="EA66"/>
  <c r="ED48"/>
  <c r="ED90" s="1"/>
  <c r="ED49"/>
  <c r="ED50"/>
  <c r="ED51"/>
  <c r="ED52"/>
  <c r="ED54"/>
  <c r="ED55"/>
  <c r="ED97" s="1"/>
  <c r="ED56"/>
  <c r="ED57"/>
  <c r="ED58"/>
  <c r="ED59"/>
  <c r="ED60"/>
  <c r="ED61"/>
  <c r="ED103"/>
  <c r="ED62"/>
  <c r="ED63"/>
  <c r="ED64"/>
  <c r="ED106" s="1"/>
  <c r="ED65"/>
  <c r="ED66"/>
  <c r="EG48"/>
  <c r="EG90" s="1"/>
  <c r="EG49"/>
  <c r="EG50"/>
  <c r="EG92"/>
  <c r="EG51"/>
  <c r="EG52"/>
  <c r="EG53"/>
  <c r="EG54"/>
  <c r="EG55"/>
  <c r="EG97"/>
  <c r="EG56"/>
  <c r="EG57"/>
  <c r="EG58"/>
  <c r="EG59"/>
  <c r="EG101"/>
  <c r="EG60"/>
  <c r="EG61"/>
  <c r="EG103" s="1"/>
  <c r="EG62"/>
  <c r="EG63"/>
  <c r="EG64"/>
  <c r="EG65"/>
  <c r="EG66"/>
  <c r="EG108" s="1"/>
  <c r="EJ48"/>
  <c r="EJ49"/>
  <c r="EJ50"/>
  <c r="EJ51"/>
  <c r="EJ52"/>
  <c r="EJ94"/>
  <c r="EJ53"/>
  <c r="EJ54"/>
  <c r="EJ96"/>
  <c r="EJ55"/>
  <c r="EJ97"/>
  <c r="EJ56"/>
  <c r="EJ57"/>
  <c r="EJ58"/>
  <c r="EJ59"/>
  <c r="EJ101"/>
  <c r="EJ60"/>
  <c r="EJ61"/>
  <c r="EJ62"/>
  <c r="EJ63"/>
  <c r="EJ64"/>
  <c r="EJ106"/>
  <c r="EJ65"/>
  <c r="EJ66"/>
  <c r="EJ108"/>
  <c r="EM48"/>
  <c r="EM49"/>
  <c r="EM50"/>
  <c r="EM51"/>
  <c r="EM52"/>
  <c r="EM53"/>
  <c r="EM95"/>
  <c r="EM54"/>
  <c r="EM55"/>
  <c r="EM97"/>
  <c r="EM56"/>
  <c r="EM57"/>
  <c r="EM58"/>
  <c r="EM100"/>
  <c r="EM59"/>
  <c r="EM101"/>
  <c r="EM60"/>
  <c r="EM61"/>
  <c r="EM62"/>
  <c r="EM104" s="1"/>
  <c r="EM63"/>
  <c r="EM64"/>
  <c r="EM65"/>
  <c r="EM107" s="1"/>
  <c r="EM66"/>
  <c r="EP48"/>
  <c r="EP49"/>
  <c r="EP50"/>
  <c r="EP92"/>
  <c r="EP51"/>
  <c r="EP52"/>
  <c r="EP53"/>
  <c r="EP95"/>
  <c r="EP54"/>
  <c r="EP55"/>
  <c r="EP56"/>
  <c r="EP57"/>
  <c r="EP58"/>
  <c r="EP100" s="1"/>
  <c r="EP59"/>
  <c r="EP60"/>
  <c r="EP61"/>
  <c r="EP103" s="1"/>
  <c r="EP62"/>
  <c r="EP63"/>
  <c r="EP64"/>
  <c r="EP106"/>
  <c r="EP65"/>
  <c r="EP66"/>
  <c r="ES48"/>
  <c r="ES49"/>
  <c r="ES50"/>
  <c r="ES51"/>
  <c r="ES52"/>
  <c r="ES54"/>
  <c r="ES55"/>
  <c r="ES97" s="1"/>
  <c r="ES56"/>
  <c r="ES57"/>
  <c r="ES58"/>
  <c r="ES59"/>
  <c r="ES101" s="1"/>
  <c r="ES60"/>
  <c r="ES61"/>
  <c r="ES103"/>
  <c r="ES62"/>
  <c r="ES63"/>
  <c r="ES64"/>
  <c r="ES106"/>
  <c r="ES65"/>
  <c r="ES66"/>
  <c r="EV48"/>
  <c r="EV90" s="1"/>
  <c r="EV49"/>
  <c r="EV50"/>
  <c r="EV92"/>
  <c r="EV51"/>
  <c r="EV52"/>
  <c r="EV54"/>
  <c r="EV55"/>
  <c r="EV97"/>
  <c r="EV56"/>
  <c r="EV57"/>
  <c r="EV58"/>
  <c r="EV59"/>
  <c r="EV60"/>
  <c r="EV61"/>
  <c r="EV103"/>
  <c r="EV62"/>
  <c r="EV63"/>
  <c r="EV64"/>
  <c r="EV106"/>
  <c r="EV65"/>
  <c r="EV66"/>
  <c r="EV108"/>
  <c r="EY48"/>
  <c r="EY49"/>
  <c r="EY50"/>
  <c r="EY51"/>
  <c r="EY52"/>
  <c r="EY53"/>
  <c r="EY95"/>
  <c r="EY54"/>
  <c r="EY55"/>
  <c r="EY97"/>
  <c r="EY56"/>
  <c r="EY57"/>
  <c r="EY58"/>
  <c r="EY59"/>
  <c r="EY60"/>
  <c r="EY61"/>
  <c r="EY103"/>
  <c r="EY62"/>
  <c r="EY63"/>
  <c r="EY64"/>
  <c r="EY65"/>
  <c r="EY66"/>
  <c r="EY108"/>
  <c r="FB48"/>
  <c r="FB49"/>
  <c r="FB50"/>
  <c r="FB51"/>
  <c r="FB52"/>
  <c r="FB53"/>
  <c r="FB95"/>
  <c r="FB54"/>
  <c r="FB55"/>
  <c r="FB97"/>
  <c r="FB56"/>
  <c r="FB57"/>
  <c r="FB58"/>
  <c r="FB59"/>
  <c r="FB60"/>
  <c r="FB61"/>
  <c r="FB103"/>
  <c r="FB62"/>
  <c r="FB63"/>
  <c r="FB64"/>
  <c r="FB65"/>
  <c r="FB66"/>
  <c r="FB108"/>
  <c r="FE48"/>
  <c r="FE49"/>
  <c r="FE50"/>
  <c r="FE51"/>
  <c r="FE52"/>
  <c r="FE54"/>
  <c r="FE55"/>
  <c r="FE97"/>
  <c r="FE56"/>
  <c r="FE57"/>
  <c r="FE58"/>
  <c r="FE59"/>
  <c r="FE101"/>
  <c r="FE60"/>
  <c r="FE102"/>
  <c r="FE61"/>
  <c r="FE62"/>
  <c r="FE63"/>
  <c r="FE64"/>
  <c r="FE106"/>
  <c r="FE65"/>
  <c r="FE66"/>
  <c r="FE108"/>
  <c r="FH48"/>
  <c r="FH90"/>
  <c r="FH49"/>
  <c r="FH50"/>
  <c r="FH92"/>
  <c r="FH51"/>
  <c r="FH52"/>
  <c r="FH54"/>
  <c r="FH55"/>
  <c r="FH56"/>
  <c r="FH57"/>
  <c r="FH58"/>
  <c r="FH59"/>
  <c r="FH101"/>
  <c r="FH60"/>
  <c r="FH61"/>
  <c r="FH62"/>
  <c r="FH63"/>
  <c r="FH64"/>
  <c r="FH106"/>
  <c r="FH65"/>
  <c r="FH66"/>
  <c r="FH108"/>
  <c r="FK48"/>
  <c r="FK49"/>
  <c r="FK50"/>
  <c r="FK92"/>
  <c r="FK51"/>
  <c r="FK52"/>
  <c r="FK53"/>
  <c r="FK95"/>
  <c r="FK54"/>
  <c r="FK55"/>
  <c r="FK97"/>
  <c r="FK56"/>
  <c r="FK57"/>
  <c r="FK58"/>
  <c r="FK59"/>
  <c r="FK101"/>
  <c r="FK60"/>
  <c r="FK61"/>
  <c r="FK62"/>
  <c r="FK104"/>
  <c r="FK63"/>
  <c r="FK105"/>
  <c r="FK64"/>
  <c r="FK65"/>
  <c r="FK66"/>
  <c r="FK108"/>
  <c r="FN48"/>
  <c r="FN49"/>
  <c r="FN91"/>
  <c r="FN50"/>
  <c r="FN92"/>
  <c r="FN51"/>
  <c r="FN52"/>
  <c r="FN53"/>
  <c r="FN95"/>
  <c r="FN54"/>
  <c r="FN96"/>
  <c r="FN55"/>
  <c r="FN97"/>
  <c r="FN56"/>
  <c r="FN57"/>
  <c r="FN59"/>
  <c r="FN101"/>
  <c r="FN61"/>
  <c r="FN103"/>
  <c r="FN63"/>
  <c r="FN65"/>
  <c r="FQ49"/>
  <c r="FQ51"/>
  <c r="FQ55"/>
  <c r="FQ57"/>
  <c r="FQ59"/>
  <c r="FQ61"/>
  <c r="FQ103"/>
  <c r="FQ63"/>
  <c r="FQ65"/>
  <c r="FT48"/>
  <c r="FT50"/>
  <c r="FT52"/>
  <c r="FT54"/>
  <c r="FT56"/>
  <c r="FT58"/>
  <c r="FT60"/>
  <c r="FT62"/>
  <c r="FT64"/>
  <c r="FT66"/>
  <c r="FT108"/>
  <c r="FW49"/>
  <c r="FW51"/>
  <c r="FW55"/>
  <c r="FW97"/>
  <c r="FW57"/>
  <c r="FW59"/>
  <c r="FW101" s="1"/>
  <c r="FW61"/>
  <c r="FW103"/>
  <c r="FW63"/>
  <c r="FW65"/>
  <c r="FZ48"/>
  <c r="FZ50"/>
  <c r="FZ92"/>
  <c r="FZ52"/>
  <c r="FZ54"/>
  <c r="FZ56"/>
  <c r="FZ58"/>
  <c r="FZ60"/>
  <c r="FZ62"/>
  <c r="FZ104"/>
  <c r="FZ64"/>
  <c r="FZ106" s="1"/>
  <c r="FZ66"/>
  <c r="GC49"/>
  <c r="GC51"/>
  <c r="GC53"/>
  <c r="GC95" s="1"/>
  <c r="GC55"/>
  <c r="GC97"/>
  <c r="GC57"/>
  <c r="GC59"/>
  <c r="GC61"/>
  <c r="GC103" s="1"/>
  <c r="GC63"/>
  <c r="GC65"/>
  <c r="GF48"/>
  <c r="GF50"/>
  <c r="GF52"/>
  <c r="GF54"/>
  <c r="GF56"/>
  <c r="GF98"/>
  <c r="GF58"/>
  <c r="GF60"/>
  <c r="GF62"/>
  <c r="GF64"/>
  <c r="GF66"/>
  <c r="GF108" s="1"/>
  <c r="GI49"/>
  <c r="GI91"/>
  <c r="GI51"/>
  <c r="GI53"/>
  <c r="GI95"/>
  <c r="GI55"/>
  <c r="GI57"/>
  <c r="GI59"/>
  <c r="GI101"/>
  <c r="GI61"/>
  <c r="GI103"/>
  <c r="GI63"/>
  <c r="GI65"/>
  <c r="GL48"/>
  <c r="GL50"/>
  <c r="GL52"/>
  <c r="GL54"/>
  <c r="GL56"/>
  <c r="GL58"/>
  <c r="GL60"/>
  <c r="GL62"/>
  <c r="GL64"/>
  <c r="GL106"/>
  <c r="GL66"/>
  <c r="GO49"/>
  <c r="GO51"/>
  <c r="GO93" s="1"/>
  <c r="GO53"/>
  <c r="GO95" s="1"/>
  <c r="GO55"/>
  <c r="GO97" s="1"/>
  <c r="GO57"/>
  <c r="GO59"/>
  <c r="GO101" s="1"/>
  <c r="GO61"/>
  <c r="GO63"/>
  <c r="GO65"/>
  <c r="GR48"/>
  <c r="GR50"/>
  <c r="GR92"/>
  <c r="GR52"/>
  <c r="GR54"/>
  <c r="GR56"/>
  <c r="GR58"/>
  <c r="GR100" s="1"/>
  <c r="GR60"/>
  <c r="GR62"/>
  <c r="GR64"/>
  <c r="GR106"/>
  <c r="GR66"/>
  <c r="GU49"/>
  <c r="GU51"/>
  <c r="GU55"/>
  <c r="GU57"/>
  <c r="GU59"/>
  <c r="GU61"/>
  <c r="GU103"/>
  <c r="GU63"/>
  <c r="GU65"/>
  <c r="GU107" s="1"/>
  <c r="GX48"/>
  <c r="GX50"/>
  <c r="GX52"/>
  <c r="GX94"/>
  <c r="GX54"/>
  <c r="GX56"/>
  <c r="GX58"/>
  <c r="GX60"/>
  <c r="GX62"/>
  <c r="GX104"/>
  <c r="GX64"/>
  <c r="GX66"/>
  <c r="GX108"/>
  <c r="HA49"/>
  <c r="HA51"/>
  <c r="HA55"/>
  <c r="HA57"/>
  <c r="HA59"/>
  <c r="HA101"/>
  <c r="HA61"/>
  <c r="HA63"/>
  <c r="HA65"/>
  <c r="HD48"/>
  <c r="HD90"/>
  <c r="HD50"/>
  <c r="HD52"/>
  <c r="HD54"/>
  <c r="HD56"/>
  <c r="HD58"/>
  <c r="HD60"/>
  <c r="HD62"/>
  <c r="HD64"/>
  <c r="HD106"/>
  <c r="HD66"/>
  <c r="HD108"/>
  <c r="HG49"/>
  <c r="HG51"/>
  <c r="HG53"/>
  <c r="HG95"/>
  <c r="HG55"/>
  <c r="HG97"/>
  <c r="HG57"/>
  <c r="HG59"/>
  <c r="HG61"/>
  <c r="HG103"/>
  <c r="HG63"/>
  <c r="HG105"/>
  <c r="HG65"/>
  <c r="HJ48"/>
  <c r="HJ90"/>
  <c r="HJ50"/>
  <c r="HJ52"/>
  <c r="HJ54"/>
  <c r="HJ96"/>
  <c r="HJ56"/>
  <c r="HJ58"/>
  <c r="HJ60"/>
  <c r="HJ62"/>
  <c r="HJ64"/>
  <c r="HJ66"/>
  <c r="HJ108"/>
  <c r="HM49"/>
  <c r="HM51"/>
  <c r="HM53"/>
  <c r="HM95"/>
  <c r="HM55"/>
  <c r="HM97"/>
  <c r="HM57"/>
  <c r="HM59"/>
  <c r="HM61"/>
  <c r="HM103"/>
  <c r="HM63"/>
  <c r="HM65"/>
  <c r="HP48"/>
  <c r="HP50"/>
  <c r="HP52"/>
  <c r="HP54"/>
  <c r="HP56"/>
  <c r="HP58"/>
  <c r="HP60"/>
  <c r="HP62"/>
  <c r="HP64"/>
  <c r="HP106"/>
  <c r="HP66"/>
  <c r="HP108"/>
  <c r="HS49"/>
  <c r="HS51"/>
  <c r="HS53"/>
  <c r="HS95" s="1"/>
  <c r="HS55"/>
  <c r="HS57"/>
  <c r="HS59"/>
  <c r="HS101" s="1"/>
  <c r="HS61"/>
  <c r="HS103" s="1"/>
  <c r="HS63"/>
  <c r="HS65"/>
  <c r="HV48"/>
  <c r="HV50"/>
  <c r="HV52"/>
  <c r="HV54"/>
  <c r="HV56"/>
  <c r="HV58"/>
  <c r="HV60"/>
  <c r="HV62"/>
  <c r="HV64"/>
  <c r="HV66"/>
  <c r="HV108" s="1"/>
  <c r="HY49"/>
  <c r="HY51"/>
  <c r="HY55"/>
  <c r="HY57"/>
  <c r="HY59"/>
  <c r="HY61"/>
  <c r="HY63"/>
  <c r="HY65"/>
  <c r="FQ58"/>
  <c r="FQ60"/>
  <c r="FQ62"/>
  <c r="FQ64"/>
  <c r="FQ106"/>
  <c r="FQ66"/>
  <c r="FQ108" s="1"/>
  <c r="FT49"/>
  <c r="FT51"/>
  <c r="FT53"/>
  <c r="FT55"/>
  <c r="FT97"/>
  <c r="FT57"/>
  <c r="FT59"/>
  <c r="FT61"/>
  <c r="FT63"/>
  <c r="FT65"/>
  <c r="FW48"/>
  <c r="FW90" s="1"/>
  <c r="FW50"/>
  <c r="FW52"/>
  <c r="FW54"/>
  <c r="FW56"/>
  <c r="FW58"/>
  <c r="FW60"/>
  <c r="FW62"/>
  <c r="FW64"/>
  <c r="FW66"/>
  <c r="FW108"/>
  <c r="FZ49"/>
  <c r="FZ51"/>
  <c r="FZ53"/>
  <c r="FZ95" s="1"/>
  <c r="FZ55"/>
  <c r="FZ57"/>
  <c r="FZ59"/>
  <c r="FZ101"/>
  <c r="FZ61"/>
  <c r="FZ103" s="1"/>
  <c r="FZ63"/>
  <c r="FZ65"/>
  <c r="GC48"/>
  <c r="GC90"/>
  <c r="GC50"/>
  <c r="GC52"/>
  <c r="GC54"/>
  <c r="GC56"/>
  <c r="GC58"/>
  <c r="GC60"/>
  <c r="GC62"/>
  <c r="GC104"/>
  <c r="GC64"/>
  <c r="GC66"/>
  <c r="GC108" s="1"/>
  <c r="GF49"/>
  <c r="GF51"/>
  <c r="GF55"/>
  <c r="GF97"/>
  <c r="GF57"/>
  <c r="GF99"/>
  <c r="GF59"/>
  <c r="GF101"/>
  <c r="GF61"/>
  <c r="GF63"/>
  <c r="GF65"/>
  <c r="GI48"/>
  <c r="GI50"/>
  <c r="GI52"/>
  <c r="GI54"/>
  <c r="GI56"/>
  <c r="GI58"/>
  <c r="GI60"/>
  <c r="GI62"/>
  <c r="GI64"/>
  <c r="GI106"/>
  <c r="GI66"/>
  <c r="GI108"/>
  <c r="GL49"/>
  <c r="GL51"/>
  <c r="GL55"/>
  <c r="GL97"/>
  <c r="GL57"/>
  <c r="GL59"/>
  <c r="GL101"/>
  <c r="GL61"/>
  <c r="GL103"/>
  <c r="GL63"/>
  <c r="GL65"/>
  <c r="GO48"/>
  <c r="GO50"/>
  <c r="GO52"/>
  <c r="GO54"/>
  <c r="GO56"/>
  <c r="GO58"/>
  <c r="GO60"/>
  <c r="GO62"/>
  <c r="GO104"/>
  <c r="GO64"/>
  <c r="GO106"/>
  <c r="GO66"/>
  <c r="GR49"/>
  <c r="GR51"/>
  <c r="GR53"/>
  <c r="GR95"/>
  <c r="GR55"/>
  <c r="GR97"/>
  <c r="GR57"/>
  <c r="GR59"/>
  <c r="GR101"/>
  <c r="GR61"/>
  <c r="GR103"/>
  <c r="GR63"/>
  <c r="GR65"/>
  <c r="GU48"/>
  <c r="GU90"/>
  <c r="GU50"/>
  <c r="GU52"/>
  <c r="GU54"/>
  <c r="GU56"/>
  <c r="GU98"/>
  <c r="GU58"/>
  <c r="GU60"/>
  <c r="GU62"/>
  <c r="GU64"/>
  <c r="GU106"/>
  <c r="GU66"/>
  <c r="GX49"/>
  <c r="GX91"/>
  <c r="GX51"/>
  <c r="GX53"/>
  <c r="GX55"/>
  <c r="GX97" s="1"/>
  <c r="GX57"/>
  <c r="GX59"/>
  <c r="GX101" s="1"/>
  <c r="GX61"/>
  <c r="GX103" s="1"/>
  <c r="GX63"/>
  <c r="GX65"/>
  <c r="GX107" s="1"/>
  <c r="HA48"/>
  <c r="HA50"/>
  <c r="HA52"/>
  <c r="HA54"/>
  <c r="HA56"/>
  <c r="HA58"/>
  <c r="HA100"/>
  <c r="HA60"/>
  <c r="HA62"/>
  <c r="HA64"/>
  <c r="HA66"/>
  <c r="HA108"/>
  <c r="HD49"/>
  <c r="HD51"/>
  <c r="HD53"/>
  <c r="HD55"/>
  <c r="HD97"/>
  <c r="HD57"/>
  <c r="HD59"/>
  <c r="HD101"/>
  <c r="HD61"/>
  <c r="HD103"/>
  <c r="HD63"/>
  <c r="HD65"/>
  <c r="HG48"/>
  <c r="HG90"/>
  <c r="HG50"/>
  <c r="HG52"/>
  <c r="HG54"/>
  <c r="HG96"/>
  <c r="HG56"/>
  <c r="HG58"/>
  <c r="HG60"/>
  <c r="HG62"/>
  <c r="HG64"/>
  <c r="HG106"/>
  <c r="HG66"/>
  <c r="HJ49"/>
  <c r="HJ51"/>
  <c r="HJ55"/>
  <c r="HJ97" s="1"/>
  <c r="HJ57"/>
  <c r="HJ99" s="1"/>
  <c r="HJ59"/>
  <c r="HJ101"/>
  <c r="HJ61"/>
  <c r="HJ103"/>
  <c r="HJ63"/>
  <c r="HJ65"/>
  <c r="HM48"/>
  <c r="HM50"/>
  <c r="HM52"/>
  <c r="HM54"/>
  <c r="HM56"/>
  <c r="HM58"/>
  <c r="HM60"/>
  <c r="HM102"/>
  <c r="HM62"/>
  <c r="HM64"/>
  <c r="HM106"/>
  <c r="HM66"/>
  <c r="HP49"/>
  <c r="HP51"/>
  <c r="HP93"/>
  <c r="HP55"/>
  <c r="HP97"/>
  <c r="HP57"/>
  <c r="HP59"/>
  <c r="HP101"/>
  <c r="HP61"/>
  <c r="HP103"/>
  <c r="HP63"/>
  <c r="HP65"/>
  <c r="HS48"/>
  <c r="HS90"/>
  <c r="HS50"/>
  <c r="HS92"/>
  <c r="HS52"/>
  <c r="HS94"/>
  <c r="HS54"/>
  <c r="HS56"/>
  <c r="HS98"/>
  <c r="HS58"/>
  <c r="HS60"/>
  <c r="HS62"/>
  <c r="HS64"/>
  <c r="HS106"/>
  <c r="HS66"/>
  <c r="HV49"/>
  <c r="HV51"/>
  <c r="HV53"/>
  <c r="HV55"/>
  <c r="HV97" s="1"/>
  <c r="HV57"/>
  <c r="HV59"/>
  <c r="HV101"/>
  <c r="HV61"/>
  <c r="HV103" s="1"/>
  <c r="HV63"/>
  <c r="HV65"/>
  <c r="HY48"/>
  <c r="HY50"/>
  <c r="HY92"/>
  <c r="HY52"/>
  <c r="HY94"/>
  <c r="HY54"/>
  <c r="HY56"/>
  <c r="HY58"/>
  <c r="HY60"/>
  <c r="HY102"/>
  <c r="HY62"/>
  <c r="HY64"/>
  <c r="HY106"/>
  <c r="HY66"/>
  <c r="T15" i="5"/>
  <c r="CW54" i="10"/>
  <c r="CW96"/>
  <c r="DC54"/>
  <c r="DC96"/>
  <c r="BV54"/>
  <c r="BV96"/>
  <c r="BA54"/>
  <c r="BA96"/>
  <c r="CH54"/>
  <c r="CH96" s="1"/>
  <c r="AO54"/>
  <c r="AO96" s="1"/>
  <c r="CE54"/>
  <c r="CE96"/>
  <c r="BJ54"/>
  <c r="BJ96"/>
  <c r="AI54"/>
  <c r="AI96" s="1"/>
  <c r="CN54"/>
  <c r="CN96"/>
  <c r="CT54"/>
  <c r="CT96"/>
  <c r="Q54"/>
  <c r="Q96"/>
  <c r="CZ54"/>
  <c r="CZ96" s="1"/>
  <c r="T54"/>
  <c r="T96"/>
  <c r="W54"/>
  <c r="W96"/>
  <c r="CT62"/>
  <c r="CT104"/>
  <c r="CE62"/>
  <c r="CE104" s="1"/>
  <c r="BJ62"/>
  <c r="BJ104"/>
  <c r="BA62"/>
  <c r="BA104"/>
  <c r="BV62"/>
  <c r="BV104"/>
  <c r="W62"/>
  <c r="W104" s="1"/>
  <c r="AU62"/>
  <c r="AU104"/>
  <c r="AO62"/>
  <c r="AO104"/>
  <c r="AX62"/>
  <c r="AX104"/>
  <c r="CN62"/>
  <c r="CN104" s="1"/>
  <c r="CH62"/>
  <c r="CH104"/>
  <c r="AI62"/>
  <c r="AI104"/>
  <c r="H62"/>
  <c r="H104"/>
  <c r="K62"/>
  <c r="K104" s="1"/>
  <c r="BS62"/>
  <c r="BS104" s="1"/>
  <c r="DC62"/>
  <c r="DC104"/>
  <c r="BJ93"/>
  <c r="CH93"/>
  <c r="BV93"/>
  <c r="AI93"/>
  <c r="K93"/>
  <c r="CT93"/>
  <c r="CW93"/>
  <c r="AX93"/>
  <c r="AC93"/>
  <c r="H93"/>
  <c r="Q93"/>
  <c r="CH101"/>
  <c r="AR116" i="8"/>
  <c r="E250" i="7"/>
  <c r="E428" s="1"/>
  <c r="K200"/>
  <c r="E200"/>
  <c r="E378" s="1"/>
  <c r="AL116" i="8"/>
  <c r="S15" i="5"/>
  <c r="E116" i="8"/>
  <c r="AX116"/>
  <c r="U14" i="5"/>
  <c r="V14"/>
  <c r="S14"/>
  <c r="H416" i="7"/>
  <c r="AU116" i="8"/>
  <c r="BJ48" i="10"/>
  <c r="BJ90"/>
  <c r="CE48"/>
  <c r="BY48"/>
  <c r="DC48"/>
  <c r="AX48"/>
  <c r="AX90"/>
  <c r="CT48"/>
  <c r="CT90"/>
  <c r="BG48"/>
  <c r="AF48"/>
  <c r="BS48"/>
  <c r="CK48"/>
  <c r="AC48"/>
  <c r="AC90" s="1"/>
  <c r="BM48"/>
  <c r="BM90" s="1"/>
  <c r="T48"/>
  <c r="CW48"/>
  <c r="AL48"/>
  <c r="W48"/>
  <c r="W90" s="1"/>
  <c r="CZ56"/>
  <c r="CZ98" s="1"/>
  <c r="BS56"/>
  <c r="BS98"/>
  <c r="BM56"/>
  <c r="BM98" s="1"/>
  <c r="CW56"/>
  <c r="CW98" s="1"/>
  <c r="DC56"/>
  <c r="DC98"/>
  <c r="CQ56"/>
  <c r="CQ98" s="1"/>
  <c r="BG56"/>
  <c r="BG98" s="1"/>
  <c r="CE56"/>
  <c r="CE98" s="1"/>
  <c r="AF56"/>
  <c r="AF98"/>
  <c r="BA56"/>
  <c r="BA98"/>
  <c r="CK56"/>
  <c r="CK98" s="1"/>
  <c r="E56"/>
  <c r="E98" s="1"/>
  <c r="AR56"/>
  <c r="AR98"/>
  <c r="AX56"/>
  <c r="AX98"/>
  <c r="V17" i="5"/>
  <c r="H260" i="7"/>
  <c r="BI15" i="5"/>
  <c r="BG38"/>
  <c r="BG59"/>
  <c r="Z116" i="8"/>
  <c r="W65" i="10"/>
  <c r="W107"/>
  <c r="S9" i="5"/>
  <c r="U4" i="7"/>
  <c r="Q31" i="8"/>
  <c r="Q55"/>
  <c r="Q103"/>
  <c r="AC116"/>
  <c r="BP62" i="10"/>
  <c r="BP104"/>
  <c r="BP57"/>
  <c r="BP99"/>
  <c r="BP93"/>
  <c r="CB93"/>
  <c r="H218" i="7"/>
  <c r="CZ64" i="10"/>
  <c r="CZ106" s="1"/>
  <c r="CW64"/>
  <c r="CW106" s="1"/>
  <c r="CB64"/>
  <c r="CB106"/>
  <c r="BS64"/>
  <c r="BS106"/>
  <c r="CE64"/>
  <c r="CE106" s="1"/>
  <c r="BP64"/>
  <c r="BP106" s="1"/>
  <c r="BM64"/>
  <c r="BM106"/>
  <c r="CK64"/>
  <c r="CK106"/>
  <c r="AL64"/>
  <c r="AL106" s="1"/>
  <c r="AF64"/>
  <c r="AF106"/>
  <c r="AU64"/>
  <c r="AU106"/>
  <c r="CQ64"/>
  <c r="CQ106"/>
  <c r="N64"/>
  <c r="N106" s="1"/>
  <c r="AX64"/>
  <c r="AX106"/>
  <c r="DC64"/>
  <c r="DC106" s="1"/>
  <c r="T20" i="7"/>
  <c r="N116" i="8"/>
  <c r="BS49" i="10"/>
  <c r="BS91" s="1"/>
  <c r="N49"/>
  <c r="N91" s="1"/>
  <c r="H49"/>
  <c r="H91" s="1"/>
  <c r="T49"/>
  <c r="T91" s="1"/>
  <c r="Q49"/>
  <c r="Q91" s="1"/>
  <c r="BA57"/>
  <c r="BA99" s="1"/>
  <c r="N57"/>
  <c r="N99"/>
  <c r="BS57"/>
  <c r="BS99"/>
  <c r="Q57"/>
  <c r="Q99" s="1"/>
  <c r="T46" i="7"/>
  <c r="V46" s="1"/>
  <c r="N222"/>
  <c r="N400"/>
  <c r="E222"/>
  <c r="E400"/>
  <c r="T52"/>
  <c r="T7" i="5"/>
  <c r="Q30"/>
  <c r="Q51" s="1"/>
  <c r="Q93" s="1"/>
  <c r="AC91"/>
  <c r="CE59"/>
  <c r="BS59"/>
  <c r="CH59"/>
  <c r="CB59"/>
  <c r="BV59"/>
  <c r="Z59"/>
  <c r="BM59"/>
  <c r="BA59"/>
  <c r="BP59"/>
  <c r="AX59"/>
  <c r="AR59"/>
  <c r="AR101" s="1"/>
  <c r="T9" i="8"/>
  <c r="Q35"/>
  <c r="Q59"/>
  <c r="Q107" s="1"/>
  <c r="BD109" i="5"/>
  <c r="E263" i="7"/>
  <c r="E441" s="1"/>
  <c r="BV65" i="10"/>
  <c r="BV107" s="1"/>
  <c r="CQ65"/>
  <c r="CQ107" s="1"/>
  <c r="BA65"/>
  <c r="BA107" s="1"/>
  <c r="E65"/>
  <c r="E107"/>
  <c r="N65"/>
  <c r="N107"/>
  <c r="AF65"/>
  <c r="AF107" s="1"/>
  <c r="CH65"/>
  <c r="CH107" s="1"/>
  <c r="K65"/>
  <c r="K107" s="1"/>
  <c r="T65"/>
  <c r="T107"/>
  <c r="U11" i="7"/>
  <c r="N216"/>
  <c r="N394" s="1"/>
  <c r="N200"/>
  <c r="N378" s="1"/>
  <c r="E48" i="10"/>
  <c r="S17" i="5"/>
  <c r="T31" i="8"/>
  <c r="T55"/>
  <c r="T103"/>
  <c r="E247" i="7"/>
  <c r="E232"/>
  <c r="K218"/>
  <c r="T32"/>
  <c r="BM63" i="5"/>
  <c r="AR63"/>
  <c r="R22" i="8"/>
  <c r="Q48"/>
  <c r="Q72" s="1"/>
  <c r="Q120"/>
  <c r="T22"/>
  <c r="T48" s="1"/>
  <c r="T72" s="1"/>
  <c r="T120" s="1"/>
  <c r="K212" i="7"/>
  <c r="K390"/>
  <c r="E216"/>
  <c r="E394"/>
  <c r="E203"/>
  <c r="S20"/>
  <c r="J280"/>
  <c r="U6" i="5"/>
  <c r="AO63"/>
  <c r="AF116" i="8"/>
  <c r="E212" i="7"/>
  <c r="E390" s="1"/>
  <c r="H202"/>
  <c r="H380" s="1"/>
  <c r="T66"/>
  <c r="J321"/>
  <c r="J276"/>
  <c r="J319"/>
  <c r="AO109" i="8"/>
  <c r="E59" i="5"/>
  <c r="Y9"/>
  <c r="N187" i="7"/>
  <c r="H109" i="8"/>
  <c r="BV109" i="5"/>
  <c r="K54" i="10"/>
  <c r="K96"/>
  <c r="AF93"/>
  <c r="H199" i="7"/>
  <c r="H377" s="1"/>
  <c r="H183"/>
  <c r="H361" s="1"/>
  <c r="J349"/>
  <c r="J347"/>
  <c r="T58"/>
  <c r="BD59" i="5"/>
  <c r="BI7"/>
  <c r="BI72" s="1"/>
  <c r="D76"/>
  <c r="AC97" s="1"/>
  <c r="D85"/>
  <c r="BA106" s="1"/>
  <c r="J82"/>
  <c r="J74"/>
  <c r="J75"/>
  <c r="J78"/>
  <c r="J70"/>
  <c r="J79"/>
  <c r="J77"/>
  <c r="P84"/>
  <c r="P76"/>
  <c r="P74"/>
  <c r="P79"/>
  <c r="P73"/>
  <c r="P72"/>
  <c r="AE84"/>
  <c r="AE76"/>
  <c r="AE79"/>
  <c r="AE73"/>
  <c r="AE82"/>
  <c r="AE81"/>
  <c r="AE87"/>
  <c r="AE77"/>
  <c r="AE85"/>
  <c r="AK76"/>
  <c r="AK84"/>
  <c r="AK74"/>
  <c r="AK83"/>
  <c r="AK82"/>
  <c r="AK77"/>
  <c r="AK85"/>
  <c r="AQ82"/>
  <c r="AQ74"/>
  <c r="AQ84"/>
  <c r="AQ86"/>
  <c r="AQ70"/>
  <c r="AQ71"/>
  <c r="AQ76"/>
  <c r="AQ77"/>
  <c r="BP92" i="9"/>
  <c r="W92"/>
  <c r="K92"/>
  <c r="CB48"/>
  <c r="AF48"/>
  <c r="AF90"/>
  <c r="BA48"/>
  <c r="Z48"/>
  <c r="BV48"/>
  <c r="AO48"/>
  <c r="AO90"/>
  <c r="N48"/>
  <c r="E48"/>
  <c r="AX48"/>
  <c r="AX90" s="1"/>
  <c r="Q48"/>
  <c r="BS48"/>
  <c r="BS90"/>
  <c r="AO101" i="10"/>
  <c r="AR64"/>
  <c r="AR106" s="1"/>
  <c r="U70" i="7"/>
  <c r="J325"/>
  <c r="M309"/>
  <c r="M275"/>
  <c r="Q109" i="8"/>
  <c r="U4" i="5"/>
  <c r="Q40"/>
  <c r="Q61"/>
  <c r="T20"/>
  <c r="Y15"/>
  <c r="BG45"/>
  <c r="BG66" s="1"/>
  <c r="BG29"/>
  <c r="BG50" s="1"/>
  <c r="BG43"/>
  <c r="BG64" s="1"/>
  <c r="BG106" s="1"/>
  <c r="BG35"/>
  <c r="BG56" s="1"/>
  <c r="J84"/>
  <c r="R25" i="8"/>
  <c r="T25"/>
  <c r="Q51"/>
  <c r="Q75"/>
  <c r="Q123" s="1"/>
  <c r="CB92" i="9"/>
  <c r="BS49"/>
  <c r="AF49"/>
  <c r="E49"/>
  <c r="N49"/>
  <c r="BY49"/>
  <c r="BG49"/>
  <c r="BA49"/>
  <c r="Z49"/>
  <c r="H49"/>
  <c r="AF62" i="10"/>
  <c r="AF104" s="1"/>
  <c r="J316" i="7"/>
  <c r="J314"/>
  <c r="J293"/>
  <c r="J286"/>
  <c r="J284"/>
  <c r="J275"/>
  <c r="Q44" i="5"/>
  <c r="Q65"/>
  <c r="Q36"/>
  <c r="Q57"/>
  <c r="Q28"/>
  <c r="Q49" s="1"/>
  <c r="Q37"/>
  <c r="Q58" s="1"/>
  <c r="AO59"/>
  <c r="BA63"/>
  <c r="BI19"/>
  <c r="CB56" i="10"/>
  <c r="CB98"/>
  <c r="AI59" i="5"/>
  <c r="CB49"/>
  <c r="BY55"/>
  <c r="BV55"/>
  <c r="N54" i="10"/>
  <c r="N96" s="1"/>
  <c r="Q48"/>
  <c r="Q90"/>
  <c r="CH48"/>
  <c r="E93"/>
  <c r="FQ48" i="9"/>
  <c r="Y5" i="5"/>
  <c r="W28"/>
  <c r="W49" s="1"/>
  <c r="BY49"/>
  <c r="D78"/>
  <c r="BM99" s="1"/>
  <c r="D70"/>
  <c r="AR91" s="1"/>
  <c r="J72"/>
  <c r="AE72"/>
  <c r="AE80"/>
  <c r="AE88"/>
  <c r="AK72"/>
  <c r="AK80"/>
  <c r="AK88"/>
  <c r="AQ72"/>
  <c r="AQ80"/>
  <c r="AQ88"/>
  <c r="AZ81"/>
  <c r="AZ73"/>
  <c r="AZ88"/>
  <c r="AZ80"/>
  <c r="AZ71"/>
  <c r="AZ83"/>
  <c r="AZ77"/>
  <c r="AZ85"/>
  <c r="BF81"/>
  <c r="BF72"/>
  <c r="BF71"/>
  <c r="BF87"/>
  <c r="BF84"/>
  <c r="BF76"/>
  <c r="BF85"/>
  <c r="BO87"/>
  <c r="BO86"/>
  <c r="BO80"/>
  <c r="BO79"/>
  <c r="BO77"/>
  <c r="BO85"/>
  <c r="BU87"/>
  <c r="BU79"/>
  <c r="BU71"/>
  <c r="BU88"/>
  <c r="BU84"/>
  <c r="BU73"/>
  <c r="BU75"/>
  <c r="BU72"/>
  <c r="BU80"/>
  <c r="BU77"/>
  <c r="BU85"/>
  <c r="T11" i="8"/>
  <c r="R11"/>
  <c r="Q65" i="10"/>
  <c r="Q107" s="1"/>
  <c r="CZ48"/>
  <c r="AU59" i="5"/>
  <c r="BY102"/>
  <c r="E109" i="8"/>
  <c r="AC49" i="9"/>
  <c r="K49" i="10"/>
  <c r="K91" s="1"/>
  <c r="N56"/>
  <c r="N98" s="1"/>
  <c r="Z48"/>
  <c r="AC62"/>
  <c r="AC104"/>
  <c r="AC56"/>
  <c r="AC98"/>
  <c r="CB102" i="5"/>
  <c r="CB65"/>
  <c r="BP65"/>
  <c r="G77"/>
  <c r="G85"/>
  <c r="J73"/>
  <c r="J81"/>
  <c r="M87"/>
  <c r="M79"/>
  <c r="M71"/>
  <c r="M86"/>
  <c r="M78"/>
  <c r="M70"/>
  <c r="M72"/>
  <c r="M77"/>
  <c r="M85"/>
  <c r="AB88"/>
  <c r="AB80"/>
  <c r="AB72"/>
  <c r="AB79"/>
  <c r="AB71"/>
  <c r="AB70"/>
  <c r="AB83"/>
  <c r="AH70"/>
  <c r="AH85"/>
  <c r="AN86"/>
  <c r="AN72"/>
  <c r="AN82"/>
  <c r="AN71"/>
  <c r="AN77"/>
  <c r="AZ78"/>
  <c r="BF86"/>
  <c r="CH49" i="9"/>
  <c r="N62" i="10"/>
  <c r="N104"/>
  <c r="AO65"/>
  <c r="AO107" s="1"/>
  <c r="BY59" i="5"/>
  <c r="BY101" s="1"/>
  <c r="CH61"/>
  <c r="G82"/>
  <c r="P78"/>
  <c r="AQ78"/>
  <c r="E69" i="8"/>
  <c r="E117" s="1"/>
  <c r="Q49" i="9"/>
  <c r="BJ48"/>
  <c r="BJ90" s="1"/>
  <c r="AX64"/>
  <c r="AX106" s="1"/>
  <c r="BM64"/>
  <c r="AO64"/>
  <c r="AO106"/>
  <c r="FN64"/>
  <c r="BS64"/>
  <c r="BS106"/>
  <c r="Q64"/>
  <c r="Q106"/>
  <c r="E64"/>
  <c r="Z64"/>
  <c r="Z106"/>
  <c r="AC56"/>
  <c r="AC98"/>
  <c r="BS56"/>
  <c r="AU56"/>
  <c r="BV56"/>
  <c r="Z56"/>
  <c r="AX56"/>
  <c r="AX98"/>
  <c r="BP56"/>
  <c r="Q64" i="10"/>
  <c r="Q106"/>
  <c r="Z93"/>
  <c r="AR48"/>
  <c r="AR90"/>
  <c r="BP56"/>
  <c r="BP98" s="1"/>
  <c r="BS93"/>
  <c r="CE109" i="5"/>
  <c r="R17" i="8"/>
  <c r="T17"/>
  <c r="U17" s="1"/>
  <c r="K49" i="9"/>
  <c r="BA101"/>
  <c r="H101"/>
  <c r="H65" i="10"/>
  <c r="H107" s="1"/>
  <c r="H48"/>
  <c r="W57"/>
  <c r="W99"/>
  <c r="AT83" i="5"/>
  <c r="D88"/>
  <c r="H109" s="1"/>
  <c r="D80"/>
  <c r="D72"/>
  <c r="BM93" s="1"/>
  <c r="AE70"/>
  <c r="AE78"/>
  <c r="AE86"/>
  <c r="AH74"/>
  <c r="AH82"/>
  <c r="AK70"/>
  <c r="AK78"/>
  <c r="AK86"/>
  <c r="BF75"/>
  <c r="BF83"/>
  <c r="BO75"/>
  <c r="BO83"/>
  <c r="H56" i="9"/>
  <c r="K64"/>
  <c r="K106" s="1"/>
  <c r="N92"/>
  <c r="T101"/>
  <c r="AO92"/>
  <c r="AR64"/>
  <c r="AR49"/>
  <c r="AU101"/>
  <c r="AU49"/>
  <c r="BD48"/>
  <c r="BD90"/>
  <c r="BM49"/>
  <c r="BY96"/>
  <c r="H56" i="10"/>
  <c r="H98"/>
  <c r="AL101"/>
  <c r="BP57" i="5"/>
  <c r="AT73"/>
  <c r="D87"/>
  <c r="AC108"/>
  <c r="D79"/>
  <c r="BA100" s="1"/>
  <c r="D71"/>
  <c r="Z92"/>
  <c r="G75"/>
  <c r="G83"/>
  <c r="AH75"/>
  <c r="AH83"/>
  <c r="AK71"/>
  <c r="AK79"/>
  <c r="AK87"/>
  <c r="AN75"/>
  <c r="AN83"/>
  <c r="BO76"/>
  <c r="BO84"/>
  <c r="CA81"/>
  <c r="CA73"/>
  <c r="CA88"/>
  <c r="CA80"/>
  <c r="CA72"/>
  <c r="CG82"/>
  <c r="CG74"/>
  <c r="E114" i="8"/>
  <c r="E64"/>
  <c r="E112"/>
  <c r="E60"/>
  <c r="E108" s="1"/>
  <c r="T92" i="9"/>
  <c r="W49"/>
  <c r="Z101"/>
  <c r="AF56"/>
  <c r="AO49"/>
  <c r="AU48"/>
  <c r="T62" i="10"/>
  <c r="T104" s="1"/>
  <c r="Z56"/>
  <c r="Z98" s="1"/>
  <c r="AC57"/>
  <c r="AC99" s="1"/>
  <c r="AN85" i="5"/>
  <c r="AQ73"/>
  <c r="AQ81"/>
  <c r="AT87"/>
  <c r="AT79"/>
  <c r="AT71"/>
  <c r="AT70"/>
  <c r="AT78"/>
  <c r="AT86"/>
  <c r="BU70"/>
  <c r="BU78"/>
  <c r="BU86"/>
  <c r="T21" i="8"/>
  <c r="U21" s="1"/>
  <c r="R21"/>
  <c r="T49" i="9"/>
  <c r="W48"/>
  <c r="AL64"/>
  <c r="AL106" s="1"/>
  <c r="H64" i="10"/>
  <c r="H106"/>
  <c r="H54"/>
  <c r="H96"/>
  <c r="W56"/>
  <c r="W98"/>
  <c r="W93"/>
  <c r="Z64"/>
  <c r="Z106"/>
  <c r="CE65"/>
  <c r="CE107"/>
  <c r="CJ70" i="5"/>
  <c r="CJ78"/>
  <c r="T15" i="8"/>
  <c r="U15" s="1"/>
  <c r="AC53" i="9"/>
  <c r="AC95"/>
  <c r="AC48"/>
  <c r="AC90" s="1"/>
  <c r="AF92"/>
  <c r="AL48"/>
  <c r="BA64"/>
  <c r="BA106"/>
  <c r="BD92"/>
  <c r="BG61"/>
  <c r="BG103" s="1"/>
  <c r="BM107"/>
  <c r="BS97"/>
  <c r="BV99"/>
  <c r="BY64"/>
  <c r="CB49"/>
  <c r="CH56"/>
  <c r="CH98"/>
  <c r="CH48"/>
  <c r="CH90"/>
  <c r="N48" i="10"/>
  <c r="AC54"/>
  <c r="AC96" s="1"/>
  <c r="AL62"/>
  <c r="AL104"/>
  <c r="AU56"/>
  <c r="AU98" s="1"/>
  <c r="H48" i="9"/>
  <c r="AI64"/>
  <c r="AI106"/>
  <c r="AI92"/>
  <c r="AL56"/>
  <c r="BA56"/>
  <c r="BG64"/>
  <c r="BG106"/>
  <c r="CE101"/>
  <c r="BY61"/>
  <c r="BY103" s="1"/>
  <c r="CE61"/>
  <c r="CE103"/>
  <c r="Q62" i="10"/>
  <c r="Q104"/>
  <c r="AI48"/>
  <c r="AR93"/>
  <c r="BG57"/>
  <c r="BG99" s="1"/>
  <c r="BJ65"/>
  <c r="BJ107" s="1"/>
  <c r="Z92" i="9"/>
  <c r="BD49"/>
  <c r="BG56"/>
  <c r="BM92"/>
  <c r="BP49"/>
  <c r="BS101"/>
  <c r="BA53"/>
  <c r="BA95"/>
  <c r="BV53"/>
  <c r="BS53"/>
  <c r="BS95" s="1"/>
  <c r="AU53"/>
  <c r="AU95" s="1"/>
  <c r="K101" i="10"/>
  <c r="T93"/>
  <c r="AF101"/>
  <c r="AO56"/>
  <c r="AO98"/>
  <c r="AO93"/>
  <c r="AU101"/>
  <c r="BP48"/>
  <c r="Z97" i="9"/>
  <c r="AF61"/>
  <c r="AF103"/>
  <c r="AI48"/>
  <c r="AI90"/>
  <c r="AL60"/>
  <c r="AU60"/>
  <c r="AU102"/>
  <c r="BG48"/>
  <c r="BG90" s="1"/>
  <c r="BS60"/>
  <c r="BY56"/>
  <c r="CB64"/>
  <c r="CB106"/>
  <c r="CE48"/>
  <c r="CE90"/>
  <c r="CH64"/>
  <c r="CH106" s="1"/>
  <c r="T64" i="10"/>
  <c r="T106" s="1"/>
  <c r="W64"/>
  <c r="W106" s="1"/>
  <c r="Z62"/>
  <c r="Z104"/>
  <c r="BA64"/>
  <c r="BA106" s="1"/>
  <c r="BA93"/>
  <c r="BG65"/>
  <c r="BG107"/>
  <c r="BM65"/>
  <c r="BM107"/>
  <c r="BY65"/>
  <c r="BY107"/>
  <c r="CE49"/>
  <c r="CE91" s="1"/>
  <c r="CN56"/>
  <c r="CN98"/>
  <c r="CQ101"/>
  <c r="CZ62"/>
  <c r="CZ104"/>
  <c r="AF64" i="9"/>
  <c r="AF106"/>
  <c r="AL49"/>
  <c r="AX61"/>
  <c r="AX103"/>
  <c r="AX92"/>
  <c r="BD53"/>
  <c r="BD95"/>
  <c r="BJ49"/>
  <c r="BY97"/>
  <c r="CB53"/>
  <c r="CB95"/>
  <c r="CH97"/>
  <c r="K48" i="10"/>
  <c r="N101"/>
  <c r="Q56"/>
  <c r="Q98"/>
  <c r="W101"/>
  <c r="AC65"/>
  <c r="AC107"/>
  <c r="AU65"/>
  <c r="AU107"/>
  <c r="AU49"/>
  <c r="AU91" s="1"/>
  <c r="AX49"/>
  <c r="AX91" s="1"/>
  <c r="BY64"/>
  <c r="BY106"/>
  <c r="CB65"/>
  <c r="CB107"/>
  <c r="CK54"/>
  <c r="CK96"/>
  <c r="AF53" i="9"/>
  <c r="AF95" s="1"/>
  <c r="AL101"/>
  <c r="BD56"/>
  <c r="BV61"/>
  <c r="BV103"/>
  <c r="BV92"/>
  <c r="BY48"/>
  <c r="CB56"/>
  <c r="N93" i="10"/>
  <c r="Z49"/>
  <c r="Z91"/>
  <c r="AF54"/>
  <c r="AF96" s="1"/>
  <c r="AL65"/>
  <c r="AL107" s="1"/>
  <c r="AL56"/>
  <c r="AL98"/>
  <c r="AO48"/>
  <c r="AO90"/>
  <c r="AR54"/>
  <c r="AR96" s="1"/>
  <c r="AU48"/>
  <c r="AU90" s="1"/>
  <c r="BY54"/>
  <c r="BY96" s="1"/>
  <c r="K56"/>
  <c r="K98"/>
  <c r="Z65"/>
  <c r="Z107"/>
  <c r="Z54"/>
  <c r="Z96" s="1"/>
  <c r="AF57"/>
  <c r="AF99" s="1"/>
  <c r="AU93"/>
  <c r="BG54"/>
  <c r="BG96" s="1"/>
  <c r="BS54"/>
  <c r="BS96"/>
  <c r="CB54"/>
  <c r="CB96"/>
  <c r="CE57"/>
  <c r="CE99"/>
  <c r="E64"/>
  <c r="E106"/>
  <c r="DC49"/>
  <c r="DC91"/>
  <c r="AL49"/>
  <c r="AL91" s="1"/>
  <c r="BV57"/>
  <c r="BV99"/>
  <c r="E62"/>
  <c r="E104" s="1"/>
  <c r="E57"/>
  <c r="E99" s="1"/>
  <c r="K64"/>
  <c r="K106"/>
  <c r="T56"/>
  <c r="T98"/>
  <c r="AI56"/>
  <c r="AI98"/>
  <c r="AR65"/>
  <c r="AR107"/>
  <c r="AR57"/>
  <c r="AR99"/>
  <c r="AU54"/>
  <c r="AU96"/>
  <c r="AX65"/>
  <c r="AX107"/>
  <c r="BA101"/>
  <c r="BG62"/>
  <c r="BG104"/>
  <c r="CH49"/>
  <c r="CH91" s="1"/>
  <c r="E101"/>
  <c r="CT64"/>
  <c r="CT106"/>
  <c r="AX101"/>
  <c r="BA48"/>
  <c r="BA90"/>
  <c r="BV101"/>
  <c r="CB62"/>
  <c r="CB104"/>
  <c r="CB48"/>
  <c r="CB90"/>
  <c r="E54"/>
  <c r="E96"/>
  <c r="CN57"/>
  <c r="CN99"/>
  <c r="AX54"/>
  <c r="AX96" s="1"/>
  <c r="BG64"/>
  <c r="BG106"/>
  <c r="BS65"/>
  <c r="BS107"/>
  <c r="CB101"/>
  <c r="CN65"/>
  <c r="CN107" s="1"/>
  <c r="CQ93"/>
  <c r="CZ65"/>
  <c r="CZ107" s="1"/>
  <c r="DC93"/>
  <c r="Z57"/>
  <c r="Z99"/>
  <c r="AL54"/>
  <c r="AL96"/>
  <c r="BM54"/>
  <c r="BM96"/>
  <c r="BS101"/>
  <c r="CB49"/>
  <c r="CB91"/>
  <c r="CH64"/>
  <c r="CH106" s="1"/>
  <c r="BY93"/>
  <c r="CN93"/>
  <c r="CQ54"/>
  <c r="CQ96"/>
  <c r="CT65"/>
  <c r="CT107"/>
  <c r="CQ55"/>
  <c r="CN55"/>
  <c r="CK55"/>
  <c r="CK97"/>
  <c r="BM93"/>
  <c r="BV56"/>
  <c r="BV98"/>
  <c r="BY57"/>
  <c r="BY99" s="1"/>
  <c r="CE93"/>
  <c r="CK62"/>
  <c r="CK104"/>
  <c r="CQ48"/>
  <c r="CQ90"/>
  <c r="CW65"/>
  <c r="CW107" s="1"/>
  <c r="CZ63"/>
  <c r="DC65"/>
  <c r="DC107"/>
  <c r="BG49"/>
  <c r="BG91" s="1"/>
  <c r="BV48"/>
  <c r="CN64"/>
  <c r="CN106" s="1"/>
  <c r="CQ62"/>
  <c r="CQ104" s="1"/>
  <c r="CT56"/>
  <c r="CT98"/>
  <c r="CW49"/>
  <c r="CW91" s="1"/>
  <c r="CZ55"/>
  <c r="CZ97"/>
  <c r="BP65"/>
  <c r="BP107"/>
  <c r="BS63"/>
  <c r="BS105"/>
  <c r="BS94"/>
  <c r="BY101"/>
  <c r="CE55"/>
  <c r="CE97"/>
  <c r="CK65"/>
  <c r="CK107" s="1"/>
  <c r="CK94"/>
  <c r="CN48"/>
  <c r="CT94"/>
  <c r="CW57"/>
  <c r="CW99"/>
  <c r="DC50"/>
  <c r="DC92"/>
  <c r="CQ50"/>
  <c r="CQ92"/>
  <c r="CE50"/>
  <c r="CE92"/>
  <c r="CQ58"/>
  <c r="CQ100"/>
  <c r="CE58"/>
  <c r="CE100"/>
  <c r="BS58"/>
  <c r="BS100"/>
  <c r="CQ66"/>
  <c r="CQ108"/>
  <c r="BV106"/>
  <c r="BY62"/>
  <c r="BY104"/>
  <c r="CB102"/>
  <c r="CH56"/>
  <c r="CH98" s="1"/>
  <c r="CK49"/>
  <c r="CK91"/>
  <c r="CN101"/>
  <c r="CW62"/>
  <c r="CW104"/>
  <c r="DC55"/>
  <c r="T41" i="8"/>
  <c r="T65"/>
  <c r="T113"/>
  <c r="T47"/>
  <c r="T71" s="1"/>
  <c r="T119" s="1"/>
  <c r="AU109" i="5"/>
  <c r="CB109"/>
  <c r="AO109"/>
  <c r="BP109"/>
  <c r="AX109"/>
  <c r="CE99"/>
  <c r="AF92"/>
  <c r="K92"/>
  <c r="AI92"/>
  <c r="CE92"/>
  <c r="BM92"/>
  <c r="BS92"/>
  <c r="AL92"/>
  <c r="U22" i="8"/>
  <c r="T37"/>
  <c r="T61"/>
  <c r="T109" s="1"/>
  <c r="U11"/>
  <c r="U25"/>
  <c r="T51"/>
  <c r="T75"/>
  <c r="T123"/>
  <c r="AL106" i="5"/>
  <c r="Z101"/>
  <c r="CE100"/>
  <c r="BV100"/>
  <c r="N100"/>
  <c r="AC100"/>
  <c r="CH100"/>
  <c r="CH92"/>
  <c r="AF93"/>
  <c r="Q100"/>
  <c r="BP92"/>
  <c r="U9" i="8"/>
  <c r="T35"/>
  <c r="T59"/>
  <c r="T107"/>
  <c r="BV101" i="5"/>
  <c r="BV99"/>
  <c r="AU99"/>
  <c r="T43" i="8"/>
  <c r="T67"/>
  <c r="T115" s="1"/>
  <c r="AL100" i="5"/>
  <c r="W91"/>
  <c r="AX91"/>
  <c r="CB108"/>
  <c r="Z108"/>
  <c r="CE108"/>
  <c r="AF108"/>
  <c r="BJ108"/>
  <c r="Q99"/>
  <c r="CH101"/>
  <c r="E108"/>
  <c r="AX101"/>
  <c r="BM91"/>
  <c r="V20"/>
  <c r="Q118" i="7"/>
  <c r="Q207" s="1"/>
  <c r="Q385" s="1"/>
  <c r="Q103"/>
  <c r="Q192"/>
  <c r="Q370" s="1"/>
  <c r="S7"/>
  <c r="S70"/>
  <c r="V70"/>
  <c r="Q166"/>
  <c r="Q255" s="1"/>
  <c r="Q433" s="1"/>
  <c r="S56"/>
  <c r="Q128"/>
  <c r="Q217"/>
  <c r="Q127"/>
  <c r="Q216" s="1"/>
  <c r="Q394" s="1"/>
  <c r="N212"/>
  <c r="N390" s="1"/>
  <c r="S43"/>
  <c r="S27"/>
  <c r="N238"/>
  <c r="N416" s="1"/>
  <c r="V62"/>
  <c r="Q132"/>
  <c r="Q137"/>
  <c r="Q226" s="1"/>
  <c r="S76"/>
  <c r="Q178"/>
  <c r="Q267" s="1"/>
  <c r="Q445" s="1"/>
  <c r="S25"/>
  <c r="S17"/>
  <c r="Q140"/>
  <c r="Q229" s="1"/>
  <c r="Q162"/>
  <c r="Q251" s="1"/>
  <c r="Q429" s="1"/>
  <c r="Q114"/>
  <c r="Q203" s="1"/>
  <c r="Q381" s="1"/>
  <c r="Q116"/>
  <c r="Q205" s="1"/>
  <c r="Q383" s="1"/>
  <c r="Q135"/>
  <c r="Q224" s="1"/>
  <c r="Q402" s="1"/>
  <c r="Q113"/>
  <c r="Q202" s="1"/>
  <c r="Q380" s="1"/>
  <c r="Q168"/>
  <c r="Q257" s="1"/>
  <c r="Q164"/>
  <c r="Q253" s="1"/>
  <c r="Q431" s="1"/>
  <c r="T39"/>
  <c r="T4"/>
  <c r="T105" s="1"/>
  <c r="T194" s="1"/>
  <c r="T372" s="1"/>
  <c r="Q169"/>
  <c r="Q258" s="1"/>
  <c r="Q436" s="1"/>
  <c r="Q138"/>
  <c r="Q227" s="1"/>
  <c r="Q405" s="1"/>
  <c r="Q102"/>
  <c r="Q191" s="1"/>
  <c r="Q369" s="1"/>
  <c r="Q98"/>
  <c r="Q187" s="1"/>
  <c r="Q365" s="1"/>
  <c r="Q161"/>
  <c r="Q250" s="1"/>
  <c r="Q428" s="1"/>
  <c r="Q147"/>
  <c r="Q236"/>
  <c r="Q414" s="1"/>
  <c r="S33"/>
  <c r="Q119"/>
  <c r="Q208" s="1"/>
  <c r="Q386" s="1"/>
  <c r="Q179"/>
  <c r="Q268" s="1"/>
  <c r="Q173"/>
  <c r="Q262"/>
  <c r="Q440" s="1"/>
  <c r="Q107"/>
  <c r="Q174"/>
  <c r="Q263" s="1"/>
  <c r="Q441" s="1"/>
  <c r="Q111"/>
  <c r="Q200" s="1"/>
  <c r="Q378" s="1"/>
  <c r="V78"/>
  <c r="Q151"/>
  <c r="Q240" s="1"/>
  <c r="Q142"/>
  <c r="Q231" s="1"/>
  <c r="Q409" s="1"/>
  <c r="Q163"/>
  <c r="Q252" s="1"/>
  <c r="T84"/>
  <c r="T173" s="1"/>
  <c r="T262" s="1"/>
  <c r="T440" s="1"/>
  <c r="Q165"/>
  <c r="Q254" s="1"/>
  <c r="Q432" s="1"/>
  <c r="K222"/>
  <c r="K400" s="1"/>
  <c r="K202"/>
  <c r="K380" s="1"/>
  <c r="T89"/>
  <c r="Q171"/>
  <c r="Q260" s="1"/>
  <c r="Q438" s="1"/>
  <c r="Q167"/>
  <c r="Q256" s="1"/>
  <c r="Q434" s="1"/>
  <c r="Q157"/>
  <c r="Q246" s="1"/>
  <c r="U32"/>
  <c r="U10"/>
  <c r="Q96"/>
  <c r="Q185"/>
  <c r="Q363" s="1"/>
  <c r="Q144"/>
  <c r="Q233" s="1"/>
  <c r="Q411" s="1"/>
  <c r="U25"/>
  <c r="Q150"/>
  <c r="Q239" s="1"/>
  <c r="Q101"/>
  <c r="Q190" s="1"/>
  <c r="Q117"/>
  <c r="Q206" s="1"/>
  <c r="Q384" s="1"/>
  <c r="Q159"/>
  <c r="Q248" s="1"/>
  <c r="Q426" s="1"/>
  <c r="Q175"/>
  <c r="Q264" s="1"/>
  <c r="Q442" s="1"/>
  <c r="S14"/>
  <c r="S80"/>
  <c r="Q130"/>
  <c r="Q219" s="1"/>
  <c r="Q397" s="1"/>
  <c r="Q94"/>
  <c r="Q183" s="1"/>
  <c r="Q361" s="1"/>
  <c r="Q131"/>
  <c r="Q220" s="1"/>
  <c r="S4"/>
  <c r="S287" s="1"/>
  <c r="U68"/>
  <c r="Q156"/>
  <c r="Q245"/>
  <c r="Q423" s="1"/>
  <c r="Q105"/>
  <c r="Q194" s="1"/>
  <c r="Q372" s="1"/>
  <c r="S74"/>
  <c r="V20"/>
  <c r="Q104"/>
  <c r="Q193" s="1"/>
  <c r="Q177"/>
  <c r="Q266" s="1"/>
  <c r="Q444" s="1"/>
  <c r="Q141"/>
  <c r="Q230" s="1"/>
  <c r="Q408" s="1"/>
  <c r="Q121"/>
  <c r="Q210" s="1"/>
  <c r="Q388" s="1"/>
  <c r="Q133"/>
  <c r="Q222" s="1"/>
  <c r="Q400" s="1"/>
  <c r="Q129"/>
  <c r="Q218" s="1"/>
  <c r="Q396" s="1"/>
  <c r="Q170"/>
  <c r="Q259" s="1"/>
  <c r="Q437" s="1"/>
  <c r="Q155"/>
  <c r="Q244"/>
  <c r="Q422" s="1"/>
  <c r="S46"/>
  <c r="S313" s="1"/>
  <c r="Q180"/>
  <c r="Q109"/>
  <c r="Q198" s="1"/>
  <c r="S73"/>
  <c r="T56"/>
  <c r="K408"/>
  <c r="S9"/>
  <c r="S276"/>
  <c r="U65"/>
  <c r="S65"/>
  <c r="T65"/>
  <c r="T154" s="1"/>
  <c r="T243" s="1"/>
  <c r="T421" s="1"/>
  <c r="Q154"/>
  <c r="T19"/>
  <c r="V19" s="1"/>
  <c r="Q108"/>
  <c r="Q197" s="1"/>
  <c r="Q375" s="1"/>
  <c r="Q97"/>
  <c r="Q186" s="1"/>
  <c r="Q364" s="1"/>
  <c r="T8"/>
  <c r="S8"/>
  <c r="Q172"/>
  <c r="Q261"/>
  <c r="Q439" s="1"/>
  <c r="Q158"/>
  <c r="Q247" s="1"/>
  <c r="Q425" s="1"/>
  <c r="Q122"/>
  <c r="Q211" s="1"/>
  <c r="Q389" s="1"/>
  <c r="Q112"/>
  <c r="Q201" s="1"/>
  <c r="Q379" s="1"/>
  <c r="T57"/>
  <c r="Q146"/>
  <c r="Q235" s="1"/>
  <c r="Q413" s="1"/>
  <c r="S48"/>
  <c r="Q115"/>
  <c r="Q204" s="1"/>
  <c r="Q382" s="1"/>
  <c r="T26"/>
  <c r="T115" s="1"/>
  <c r="T204" s="1"/>
  <c r="T382" s="1"/>
  <c r="S26"/>
  <c r="S293"/>
  <c r="S62"/>
  <c r="S86"/>
  <c r="S60"/>
  <c r="S327" s="1"/>
  <c r="U39"/>
  <c r="V39" s="1"/>
  <c r="S39"/>
  <c r="S306" s="1"/>
  <c r="T31"/>
  <c r="Q120"/>
  <c r="Q209" s="1"/>
  <c r="Q387" s="1"/>
  <c r="H188"/>
  <c r="H366"/>
  <c r="S44"/>
  <c r="S311" s="1"/>
  <c r="S16"/>
  <c r="T90"/>
  <c r="U27"/>
  <c r="U75"/>
  <c r="V75" s="1"/>
  <c r="H250"/>
  <c r="H428" s="1"/>
  <c r="S85"/>
  <c r="S352" s="1"/>
  <c r="V80"/>
  <c r="S67"/>
  <c r="S334" s="1"/>
  <c r="U17"/>
  <c r="H208"/>
  <c r="H386" s="1"/>
  <c r="S79"/>
  <c r="S346" s="1"/>
  <c r="S69"/>
  <c r="S336" s="1"/>
  <c r="V77"/>
  <c r="T34"/>
  <c r="S89"/>
  <c r="S87"/>
  <c r="S354" s="1"/>
  <c r="S83"/>
  <c r="S19"/>
  <c r="V30"/>
  <c r="Q160"/>
  <c r="Q249" s="1"/>
  <c r="Q427" s="1"/>
  <c r="T71"/>
  <c r="Q126"/>
  <c r="Q215" s="1"/>
  <c r="Q393" s="1"/>
  <c r="T37"/>
  <c r="S78"/>
  <c r="S82"/>
  <c r="U82"/>
  <c r="S63"/>
  <c r="S330" s="1"/>
  <c r="U63"/>
  <c r="Q139"/>
  <c r="Q228" s="1"/>
  <c r="S12"/>
  <c r="S88"/>
  <c r="S54"/>
  <c r="S321" s="1"/>
  <c r="G352"/>
  <c r="S81"/>
  <c r="S72"/>
  <c r="S339" s="1"/>
  <c r="G337"/>
  <c r="G335"/>
  <c r="G332"/>
  <c r="Q152"/>
  <c r="Q241" s="1"/>
  <c r="T63"/>
  <c r="S51"/>
  <c r="G318"/>
  <c r="G305"/>
  <c r="T36"/>
  <c r="Q125"/>
  <c r="Q214" s="1"/>
  <c r="Q392" s="1"/>
  <c r="G300"/>
  <c r="G296"/>
  <c r="S18"/>
  <c r="S285" s="1"/>
  <c r="T15"/>
  <c r="T104" s="1"/>
  <c r="T193" s="1"/>
  <c r="T86"/>
  <c r="Q148"/>
  <c r="Q237" s="1"/>
  <c r="G274"/>
  <c r="G280"/>
  <c r="G288"/>
  <c r="U59"/>
  <c r="U87"/>
  <c r="V87" s="1"/>
  <c r="T81"/>
  <c r="V74"/>
  <c r="V72"/>
  <c r="S58"/>
  <c r="S325" s="1"/>
  <c r="G323"/>
  <c r="G315"/>
  <c r="U40"/>
  <c r="V40" s="1"/>
  <c r="S35"/>
  <c r="G302"/>
  <c r="S30"/>
  <c r="T24"/>
  <c r="T113" s="1"/>
  <c r="T202" s="1"/>
  <c r="T380" s="1"/>
  <c r="T18"/>
  <c r="T107" s="1"/>
  <c r="S15"/>
  <c r="U15"/>
  <c r="G273"/>
  <c r="S50"/>
  <c r="S317" s="1"/>
  <c r="U50"/>
  <c r="V50" s="1"/>
  <c r="S45"/>
  <c r="S312" s="1"/>
  <c r="S6"/>
  <c r="Q95"/>
  <c r="Q184"/>
  <c r="S42"/>
  <c r="S309" s="1"/>
  <c r="U5"/>
  <c r="S5"/>
  <c r="Q145"/>
  <c r="Q234" s="1"/>
  <c r="T6"/>
  <c r="U38"/>
  <c r="V38" s="1"/>
  <c r="Q176"/>
  <c r="Q265" s="1"/>
  <c r="Q443" s="1"/>
  <c r="Q124"/>
  <c r="Q213" s="1"/>
  <c r="Q391" s="1"/>
  <c r="G282"/>
  <c r="G292"/>
  <c r="U41"/>
  <c r="V41" s="1"/>
  <c r="U69"/>
  <c r="V69" s="1"/>
  <c r="G350"/>
  <c r="G347"/>
  <c r="G338"/>
  <c r="G336"/>
  <c r="S66"/>
  <c r="U66"/>
  <c r="G333"/>
  <c r="S64"/>
  <c r="G327"/>
  <c r="G321"/>
  <c r="G314"/>
  <c r="G309"/>
  <c r="G306"/>
  <c r="S37"/>
  <c r="G297"/>
  <c r="G290"/>
  <c r="Q110"/>
  <c r="Q199" s="1"/>
  <c r="Q377" s="1"/>
  <c r="T21"/>
  <c r="T110" s="1"/>
  <c r="T199" s="1"/>
  <c r="T377" s="1"/>
  <c r="G278"/>
  <c r="V5"/>
  <c r="V16"/>
  <c r="U9"/>
  <c r="V9" s="1"/>
  <c r="Q153"/>
  <c r="Q242"/>
  <c r="Q420" s="1"/>
  <c r="S84"/>
  <c r="U84"/>
  <c r="V84" s="1"/>
  <c r="U28"/>
  <c r="V28" s="1"/>
  <c r="S28"/>
  <c r="S21"/>
  <c r="S288" s="1"/>
  <c r="G286"/>
  <c r="G294"/>
  <c r="U43"/>
  <c r="V43" s="1"/>
  <c r="U73"/>
  <c r="V73" s="1"/>
  <c r="S71"/>
  <c r="U71"/>
  <c r="G331"/>
  <c r="Q149"/>
  <c r="Q238" s="1"/>
  <c r="Q416" s="1"/>
  <c r="T60"/>
  <c r="S57"/>
  <c r="S324" s="1"/>
  <c r="S49"/>
  <c r="S316" s="1"/>
  <c r="U49"/>
  <c r="V49" s="1"/>
  <c r="G311"/>
  <c r="G304"/>
  <c r="G287"/>
  <c r="T17"/>
  <c r="T106" s="1"/>
  <c r="Q106"/>
  <c r="Q195" s="1"/>
  <c r="Q373" s="1"/>
  <c r="T14"/>
  <c r="T103" s="1"/>
  <c r="T192" s="1"/>
  <c r="T370" s="1"/>
  <c r="E251"/>
  <c r="E224"/>
  <c r="E402" s="1"/>
  <c r="K396"/>
  <c r="H396"/>
  <c r="K211"/>
  <c r="K389" s="1"/>
  <c r="V7"/>
  <c r="E211"/>
  <c r="E389" s="1"/>
  <c r="K206"/>
  <c r="K384" s="1"/>
  <c r="N206"/>
  <c r="N384" s="1"/>
  <c r="H206"/>
  <c r="H384" s="1"/>
  <c r="T141"/>
  <c r="T230" s="1"/>
  <c r="T408" s="1"/>
  <c r="K235"/>
  <c r="K413" s="1"/>
  <c r="E235"/>
  <c r="E413" s="1"/>
  <c r="H235"/>
  <c r="H413" s="1"/>
  <c r="N235"/>
  <c r="N413" s="1"/>
  <c r="N249"/>
  <c r="N427" s="1"/>
  <c r="E381"/>
  <c r="E264"/>
  <c r="E442" s="1"/>
  <c r="H264"/>
  <c r="K264"/>
  <c r="K442" s="1"/>
  <c r="K407"/>
  <c r="K361"/>
  <c r="H245"/>
  <c r="H423"/>
  <c r="K245"/>
  <c r="K423"/>
  <c r="N245"/>
  <c r="N423"/>
  <c r="E245"/>
  <c r="E423"/>
  <c r="E205"/>
  <c r="E383"/>
  <c r="N205"/>
  <c r="N383"/>
  <c r="K205"/>
  <c r="K383"/>
  <c r="H205"/>
  <c r="H383"/>
  <c r="K262"/>
  <c r="K440" s="1"/>
  <c r="N262"/>
  <c r="N440" s="1"/>
  <c r="H262"/>
  <c r="H440" s="1"/>
  <c r="E258"/>
  <c r="E436" s="1"/>
  <c r="H258"/>
  <c r="H436" s="1"/>
  <c r="N258"/>
  <c r="N436" s="1"/>
  <c r="H237"/>
  <c r="K213"/>
  <c r="K391" s="1"/>
  <c r="E213"/>
  <c r="E391" s="1"/>
  <c r="N213"/>
  <c r="N391" s="1"/>
  <c r="E207"/>
  <c r="E385" s="1"/>
  <c r="H207"/>
  <c r="H385" s="1"/>
  <c r="N207"/>
  <c r="N385" s="1"/>
  <c r="E185"/>
  <c r="K185"/>
  <c r="K363" s="1"/>
  <c r="H185"/>
  <c r="H363" s="1"/>
  <c r="N369"/>
  <c r="K258"/>
  <c r="K436" s="1"/>
  <c r="N237"/>
  <c r="K445"/>
  <c r="N267"/>
  <c r="N445"/>
  <c r="H267"/>
  <c r="H445" s="1"/>
  <c r="E219"/>
  <c r="E397" s="1"/>
  <c r="H219"/>
  <c r="H397" s="1"/>
  <c r="K219"/>
  <c r="K397" s="1"/>
  <c r="N219"/>
  <c r="N397" s="1"/>
  <c r="H190"/>
  <c r="K268"/>
  <c r="K446" s="1"/>
  <c r="N268"/>
  <c r="N446" s="1"/>
  <c r="H214"/>
  <c r="H392" s="1"/>
  <c r="K214"/>
  <c r="K392" s="1"/>
  <c r="E214"/>
  <c r="E392" s="1"/>
  <c r="K435"/>
  <c r="Q404"/>
  <c r="E226"/>
  <c r="E404" s="1"/>
  <c r="V42"/>
  <c r="N259"/>
  <c r="N437"/>
  <c r="K259"/>
  <c r="K437"/>
  <c r="H204"/>
  <c r="H382"/>
  <c r="K195"/>
  <c r="K373"/>
  <c r="E195"/>
  <c r="E373"/>
  <c r="N195"/>
  <c r="N373"/>
  <c r="K186"/>
  <c r="K364"/>
  <c r="H186"/>
  <c r="H364"/>
  <c r="N186"/>
  <c r="N364"/>
  <c r="E204"/>
  <c r="E382"/>
  <c r="N365"/>
  <c r="N381"/>
  <c r="N204"/>
  <c r="N382"/>
  <c r="H209"/>
  <c r="H387"/>
  <c r="E209"/>
  <c r="E387"/>
  <c r="H201"/>
  <c r="K201"/>
  <c r="E201"/>
  <c r="E379"/>
  <c r="E434"/>
  <c r="K255"/>
  <c r="H254"/>
  <c r="H432"/>
  <c r="N254"/>
  <c r="N432"/>
  <c r="H425"/>
  <c r="N246"/>
  <c r="N242"/>
  <c r="N420"/>
  <c r="H184"/>
  <c r="N184"/>
  <c r="V44"/>
  <c r="K263"/>
  <c r="K441" s="1"/>
  <c r="N263"/>
  <c r="N441" s="1"/>
  <c r="N434"/>
  <c r="N408"/>
  <c r="E230"/>
  <c r="E408" s="1"/>
  <c r="K208"/>
  <c r="K386" s="1"/>
  <c r="V61"/>
  <c r="K434"/>
  <c r="N269"/>
  <c r="N447" s="1"/>
  <c r="H269"/>
  <c r="Q269"/>
  <c r="Q447" s="1"/>
  <c r="K378"/>
  <c r="K253"/>
  <c r="K431" s="1"/>
  <c r="H223"/>
  <c r="H401" s="1"/>
  <c r="E223"/>
  <c r="E401" s="1"/>
  <c r="V88"/>
  <c r="E429"/>
  <c r="N225"/>
  <c r="K192"/>
  <c r="K370" s="1"/>
  <c r="H192"/>
  <c r="H370" s="1"/>
  <c r="T121"/>
  <c r="T210" s="1"/>
  <c r="T388" s="1"/>
  <c r="S353"/>
  <c r="S350"/>
  <c r="T155"/>
  <c r="T244" s="1"/>
  <c r="T422" s="1"/>
  <c r="S340"/>
  <c r="T151"/>
  <c r="T240" s="1"/>
  <c r="S338"/>
  <c r="T147"/>
  <c r="T236" s="1"/>
  <c r="T414" s="1"/>
  <c r="T132"/>
  <c r="V17"/>
  <c r="T177"/>
  <c r="T266" s="1"/>
  <c r="T444" s="1"/>
  <c r="T111"/>
  <c r="T200" s="1"/>
  <c r="T378" s="1"/>
  <c r="S297"/>
  <c r="T152"/>
  <c r="T241" s="1"/>
  <c r="T419" s="1"/>
  <c r="S292"/>
  <c r="S286"/>
  <c r="T130"/>
  <c r="T219" s="1"/>
  <c r="T397" s="1"/>
  <c r="S275"/>
  <c r="T180"/>
  <c r="T269" s="1"/>
  <c r="T447" s="1"/>
  <c r="T134"/>
  <c r="T223" s="1"/>
  <c r="T401" s="1"/>
  <c r="T129"/>
  <c r="T218" s="1"/>
  <c r="T396" s="1"/>
  <c r="S310"/>
  <c r="S318"/>
  <c r="S345"/>
  <c r="T156"/>
  <c r="T245" s="1"/>
  <c r="T423" s="1"/>
  <c r="S315"/>
  <c r="S283"/>
  <c r="S331"/>
  <c r="T123"/>
  <c r="T212" s="1"/>
  <c r="T390" s="1"/>
  <c r="S341"/>
  <c r="T169"/>
  <c r="T258" s="1"/>
  <c r="T436" s="1"/>
  <c r="T122"/>
  <c r="T211" s="1"/>
  <c r="T389" s="1"/>
  <c r="T158"/>
  <c r="T247" s="1"/>
  <c r="T425" s="1"/>
  <c r="S279"/>
  <c r="T195"/>
  <c r="T373" s="1"/>
  <c r="S304"/>
  <c r="S273"/>
  <c r="S302"/>
  <c r="T133"/>
  <c r="T222" s="1"/>
  <c r="T400" s="1"/>
  <c r="T120"/>
  <c r="T209" s="1"/>
  <c r="T387" s="1"/>
  <c r="T166"/>
  <c r="T255"/>
  <c r="T433" s="1"/>
  <c r="T146"/>
  <c r="T235" s="1"/>
  <c r="T413" s="1"/>
  <c r="T138"/>
  <c r="T227" s="1"/>
  <c r="T405" s="1"/>
  <c r="T102"/>
  <c r="T191" s="1"/>
  <c r="T369" s="1"/>
  <c r="T101"/>
  <c r="S333"/>
  <c r="V15"/>
  <c r="S332"/>
  <c r="T125"/>
  <c r="T214" s="1"/>
  <c r="T392" s="1"/>
  <c r="T179"/>
  <c r="T268" s="1"/>
  <c r="T446" s="1"/>
  <c r="T139"/>
  <c r="T228" s="1"/>
  <c r="T406" s="1"/>
  <c r="T108"/>
  <c r="T197" s="1"/>
  <c r="T375" s="1"/>
  <c r="V56"/>
  <c r="T145"/>
  <c r="T234" s="1"/>
  <c r="S281"/>
  <c r="T135"/>
  <c r="T224" s="1"/>
  <c r="T402" s="1"/>
  <c r="T167"/>
  <c r="T256"/>
  <c r="T434" s="1"/>
  <c r="V18"/>
  <c r="S282"/>
  <c r="S319"/>
  <c r="T94"/>
  <c r="T183" s="1"/>
  <c r="T361" s="1"/>
  <c r="T163"/>
  <c r="T252" s="1"/>
  <c r="S343"/>
  <c r="T140"/>
  <c r="T229" s="1"/>
  <c r="T407" s="1"/>
  <c r="S308"/>
  <c r="V33"/>
  <c r="V8"/>
  <c r="V26"/>
  <c r="V57"/>
  <c r="V24"/>
  <c r="V6"/>
  <c r="V37"/>
  <c r="T170"/>
  <c r="T259" s="1"/>
  <c r="T437" s="1"/>
  <c r="BI82" i="5" l="1"/>
  <c r="BI77"/>
  <c r="BI85"/>
  <c r="BI78"/>
  <c r="BI74"/>
  <c r="BI71"/>
  <c r="BI88"/>
  <c r="BI76"/>
  <c r="BM101"/>
  <c r="BG101"/>
  <c r="V16"/>
  <c r="H99"/>
  <c r="Z109"/>
  <c r="AI109"/>
  <c r="Y4"/>
  <c r="Y22"/>
  <c r="Y21"/>
  <c r="Y86" s="1"/>
  <c r="W39"/>
  <c r="W60" s="1"/>
  <c r="W38"/>
  <c r="W59" s="1"/>
  <c r="W101" s="1"/>
  <c r="W37"/>
  <c r="W58" s="1"/>
  <c r="W100" s="1"/>
  <c r="W36"/>
  <c r="W57" s="1"/>
  <c r="W30"/>
  <c r="BI8"/>
  <c r="BI73" s="1"/>
  <c r="BI18"/>
  <c r="BI83" s="1"/>
  <c r="BM100"/>
  <c r="BP108"/>
  <c r="CH51"/>
  <c r="CH55"/>
  <c r="CH97" s="1"/>
  <c r="CH65"/>
  <c r="CH66"/>
  <c r="CH108" s="1"/>
  <c r="D84"/>
  <c r="AO105" s="1"/>
  <c r="G72"/>
  <c r="G79"/>
  <c r="J80"/>
  <c r="J86"/>
  <c r="J88"/>
  <c r="M76"/>
  <c r="M82"/>
  <c r="AB73"/>
  <c r="AB77"/>
  <c r="AB87"/>
  <c r="AE75"/>
  <c r="AE83"/>
  <c r="AH71"/>
  <c r="AH81"/>
  <c r="AH87"/>
  <c r="AN73"/>
  <c r="AN81"/>
  <c r="AN87"/>
  <c r="AQ75"/>
  <c r="AQ83"/>
  <c r="AT72"/>
  <c r="AT74"/>
  <c r="AT85"/>
  <c r="AW76"/>
  <c r="AW73"/>
  <c r="AW75"/>
  <c r="BC71"/>
  <c r="BC73"/>
  <c r="BC77"/>
  <c r="BC80"/>
  <c r="BC85"/>
  <c r="BF73"/>
  <c r="BL70"/>
  <c r="BL76"/>
  <c r="BL78"/>
  <c r="BL86"/>
  <c r="BO72"/>
  <c r="BR72"/>
  <c r="BR74"/>
  <c r="BR78"/>
  <c r="BR80"/>
  <c r="BR87"/>
  <c r="BU74"/>
  <c r="BX71"/>
  <c r="CA84"/>
  <c r="CD87"/>
  <c r="CG75"/>
  <c r="CG77"/>
  <c r="CG81"/>
  <c r="CG83"/>
  <c r="CJ71"/>
  <c r="CJ72"/>
  <c r="CJ76"/>
  <c r="CJ80"/>
  <c r="CJ88"/>
  <c r="BI84"/>
  <c r="BA105"/>
  <c r="Y74"/>
  <c r="BM105"/>
  <c r="BP101"/>
  <c r="CE101"/>
  <c r="BI80"/>
  <c r="BS101"/>
  <c r="AI101"/>
  <c r="CB101"/>
  <c r="BG99"/>
  <c r="AC99"/>
  <c r="AI99"/>
  <c r="AX99"/>
  <c r="AF99"/>
  <c r="AX97"/>
  <c r="AO106"/>
  <c r="BP106"/>
  <c r="E101"/>
  <c r="AU101"/>
  <c r="BY91"/>
  <c r="CB91"/>
  <c r="AO101"/>
  <c r="BG92"/>
  <c r="BP97"/>
  <c r="BA91"/>
  <c r="AR105"/>
  <c r="AF109"/>
  <c r="S21"/>
  <c r="S13"/>
  <c r="E106"/>
  <c r="S20"/>
  <c r="S16"/>
  <c r="N101"/>
  <c r="N106"/>
  <c r="N108"/>
  <c r="W45"/>
  <c r="W66" s="1"/>
  <c r="W44"/>
  <c r="W65" s="1"/>
  <c r="W43"/>
  <c r="W64" s="1"/>
  <c r="W106" s="1"/>
  <c r="Y77"/>
  <c r="Y76"/>
  <c r="W29"/>
  <c r="W50" s="1"/>
  <c r="W92" s="1"/>
  <c r="BI81"/>
  <c r="BI22"/>
  <c r="BI87" s="1"/>
  <c r="CB92"/>
  <c r="BV54"/>
  <c r="CH105"/>
  <c r="G73"/>
  <c r="G78"/>
  <c r="J71"/>
  <c r="J87"/>
  <c r="M75"/>
  <c r="M83"/>
  <c r="P86"/>
  <c r="AB74"/>
  <c r="AB86"/>
  <c r="AE74"/>
  <c r="AH78"/>
  <c r="AH84"/>
  <c r="AH88"/>
  <c r="AN76"/>
  <c r="AN80"/>
  <c r="AN84"/>
  <c r="AT84"/>
  <c r="AW82"/>
  <c r="AZ86"/>
  <c r="BC78"/>
  <c r="BC79"/>
  <c r="BC82"/>
  <c r="BC86"/>
  <c r="BF77"/>
  <c r="BL71"/>
  <c r="BL72"/>
  <c r="BL79"/>
  <c r="BL80"/>
  <c r="BL87"/>
  <c r="BO73"/>
  <c r="BR73"/>
  <c r="BR75"/>
  <c r="BR79"/>
  <c r="BR81"/>
  <c r="BR82"/>
  <c r="BR84"/>
  <c r="BR86"/>
  <c r="BX82"/>
  <c r="CA83"/>
  <c r="CA87"/>
  <c r="CD71"/>
  <c r="CD86"/>
  <c r="CG71"/>
  <c r="CG78"/>
  <c r="CG84"/>
  <c r="CG88"/>
  <c r="CJ77"/>
  <c r="CJ79"/>
  <c r="CJ82"/>
  <c r="CJ86"/>
  <c r="V35" i="7"/>
  <c r="T124"/>
  <c r="T213" s="1"/>
  <c r="T391" s="1"/>
  <c r="T430"/>
  <c r="N415"/>
  <c r="H415"/>
  <c r="V14"/>
  <c r="Q415"/>
  <c r="V63"/>
  <c r="V71"/>
  <c r="V27"/>
  <c r="V10"/>
  <c r="Q430"/>
  <c r="Q395"/>
  <c r="S337"/>
  <c r="K388"/>
  <c r="E363"/>
  <c r="N438"/>
  <c r="N435"/>
  <c r="N431"/>
  <c r="E430"/>
  <c r="K428"/>
  <c r="K425"/>
  <c r="H242"/>
  <c r="H420" s="1"/>
  <c r="K417"/>
  <c r="K412"/>
  <c r="K411"/>
  <c r="E411"/>
  <c r="H227"/>
  <c r="N214"/>
  <c r="N392" s="1"/>
  <c r="H211"/>
  <c r="H389" s="1"/>
  <c r="N387"/>
  <c r="H196"/>
  <c r="H374" s="1"/>
  <c r="K372"/>
  <c r="N189"/>
  <c r="N363"/>
  <c r="T171"/>
  <c r="T260" s="1"/>
  <c r="T438" s="1"/>
  <c r="S344"/>
  <c r="K433"/>
  <c r="Q232"/>
  <c r="E410"/>
  <c r="E407"/>
  <c r="H406"/>
  <c r="H391"/>
  <c r="T112"/>
  <c r="T201" s="1"/>
  <c r="T379" s="1"/>
  <c r="V21"/>
  <c r="N377"/>
  <c r="N370"/>
  <c r="V12"/>
  <c r="S11"/>
  <c r="S278" s="1"/>
  <c r="T412"/>
  <c r="Q412"/>
  <c r="V36"/>
  <c r="V65"/>
  <c r="Q417"/>
  <c r="S300"/>
  <c r="T128"/>
  <c r="T217" s="1"/>
  <c r="T395" s="1"/>
  <c r="S284"/>
  <c r="S294"/>
  <c r="V32"/>
  <c r="V79"/>
  <c r="K382"/>
  <c r="K269"/>
  <c r="E268"/>
  <c r="K265"/>
  <c r="K443" s="1"/>
  <c r="E265"/>
  <c r="E443" s="1"/>
  <c r="E262"/>
  <c r="E440" s="1"/>
  <c r="E259"/>
  <c r="E437" s="1"/>
  <c r="H256"/>
  <c r="H255"/>
  <c r="H433" s="1"/>
  <c r="K254"/>
  <c r="K432" s="1"/>
  <c r="E253"/>
  <c r="E431" s="1"/>
  <c r="H430"/>
  <c r="N428"/>
  <c r="E248"/>
  <c r="E426" s="1"/>
  <c r="N425"/>
  <c r="E246"/>
  <c r="K244"/>
  <c r="K422" s="1"/>
  <c r="E244"/>
  <c r="E242"/>
  <c r="E420" s="1"/>
  <c r="E240"/>
  <c r="N417"/>
  <c r="H417"/>
  <c r="K238"/>
  <c r="K416" s="1"/>
  <c r="E238"/>
  <c r="E416" s="1"/>
  <c r="K236"/>
  <c r="K414" s="1"/>
  <c r="N233"/>
  <c r="N411" s="1"/>
  <c r="H233"/>
  <c r="H411" s="1"/>
  <c r="E227"/>
  <c r="E405" s="1"/>
  <c r="K226"/>
  <c r="K404" s="1"/>
  <c r="H222"/>
  <c r="E218"/>
  <c r="E396" s="1"/>
  <c r="K217"/>
  <c r="E217"/>
  <c r="K216"/>
  <c r="K394" s="1"/>
  <c r="N215"/>
  <c r="N393" s="1"/>
  <c r="K209"/>
  <c r="N202"/>
  <c r="N380" s="1"/>
  <c r="K197"/>
  <c r="E194"/>
  <c r="E372" s="1"/>
  <c r="K191"/>
  <c r="K369" s="1"/>
  <c r="E191"/>
  <c r="E369" s="1"/>
  <c r="K190"/>
  <c r="V91"/>
  <c r="V67"/>
  <c r="S61"/>
  <c r="S328" s="1"/>
  <c r="V58"/>
  <c r="T54"/>
  <c r="H405"/>
  <c r="S38"/>
  <c r="S36"/>
  <c r="S303" s="1"/>
  <c r="S24"/>
  <c r="S291" s="1"/>
  <c r="D329"/>
  <c r="N418" s="1"/>
  <c r="AX105" i="9"/>
  <c r="GL105"/>
  <c r="GR105"/>
  <c r="BS105"/>
  <c r="K105"/>
  <c r="GO105"/>
  <c r="FQ105"/>
  <c r="HP105"/>
  <c r="BA105"/>
  <c r="N105"/>
  <c r="FW105"/>
  <c r="BY105"/>
  <c r="CE105"/>
  <c r="T105"/>
  <c r="CK105"/>
  <c r="CW105"/>
  <c r="EV105"/>
  <c r="AL105"/>
  <c r="CT105"/>
  <c r="DU105"/>
  <c r="EJ105"/>
  <c r="FE105"/>
  <c r="HM105"/>
  <c r="GF105"/>
  <c r="BV96"/>
  <c r="AF96"/>
  <c r="EV96"/>
  <c r="EY96"/>
  <c r="FB96"/>
  <c r="GL96"/>
  <c r="AR96"/>
  <c r="H96"/>
  <c r="GR96"/>
  <c r="CZ96"/>
  <c r="GU96"/>
  <c r="N96"/>
  <c r="ES96"/>
  <c r="FZ96"/>
  <c r="HA96"/>
  <c r="AI96"/>
  <c r="AU96"/>
  <c r="FE96"/>
  <c r="GF96"/>
  <c r="GO96"/>
  <c r="HM96"/>
  <c r="HS96"/>
  <c r="HS109" s="1"/>
  <c r="BJ96"/>
  <c r="FH96"/>
  <c r="FT96"/>
  <c r="HY96"/>
  <c r="EM96"/>
  <c r="AL91"/>
  <c r="CH91"/>
  <c r="CE98"/>
  <c r="EM102"/>
  <c r="GF102"/>
  <c r="FW102"/>
  <c r="GU102"/>
  <c r="CQ102"/>
  <c r="CT102"/>
  <c r="EJ102"/>
  <c r="HA102"/>
  <c r="H102"/>
  <c r="CK102"/>
  <c r="CW102"/>
  <c r="DC102"/>
  <c r="DO102"/>
  <c r="EV102"/>
  <c r="EY102"/>
  <c r="FB102"/>
  <c r="GX102"/>
  <c r="HD102"/>
  <c r="DF102"/>
  <c r="EP102"/>
  <c r="ES102"/>
  <c r="GC102"/>
  <c r="CZ102"/>
  <c r="DR102"/>
  <c r="E102"/>
  <c r="DX102"/>
  <c r="GR102"/>
  <c r="GO102"/>
  <c r="FH102"/>
  <c r="HJ102"/>
  <c r="BJ91"/>
  <c r="BS102"/>
  <c r="BY91"/>
  <c r="HV91"/>
  <c r="HV109" s="1"/>
  <c r="HS100"/>
  <c r="HM98"/>
  <c r="GC96"/>
  <c r="FZ91"/>
  <c r="FW98"/>
  <c r="FT91"/>
  <c r="HY105"/>
  <c r="FZ102"/>
  <c r="FN105"/>
  <c r="FK96"/>
  <c r="FK91"/>
  <c r="FH105"/>
  <c r="FE91"/>
  <c r="EY105"/>
  <c r="ES98"/>
  <c r="EG91"/>
  <c r="EG109" s="1"/>
  <c r="N102"/>
  <c r="AO105"/>
  <c r="AO100"/>
  <c r="AX93"/>
  <c r="BP96"/>
  <c r="AO91"/>
  <c r="AR91"/>
  <c r="BS98"/>
  <c r="HD105"/>
  <c r="GX93"/>
  <c r="FW96"/>
  <c r="GI93"/>
  <c r="GF100"/>
  <c r="GC105"/>
  <c r="GC93"/>
  <c r="EJ91"/>
  <c r="EG102"/>
  <c r="EG96"/>
  <c r="ED102"/>
  <c r="DU91"/>
  <c r="DR96"/>
  <c r="DC96"/>
  <c r="BA107"/>
  <c r="GX105"/>
  <c r="CN105"/>
  <c r="DF91"/>
  <c r="DF109" s="1"/>
  <c r="DC91"/>
  <c r="EV91"/>
  <c r="HA91"/>
  <c r="HG91"/>
  <c r="HG109" s="1"/>
  <c r="EP91"/>
  <c r="GC91"/>
  <c r="HM91"/>
  <c r="FH91"/>
  <c r="HJ91"/>
  <c r="N91"/>
  <c r="H91"/>
  <c r="CB91"/>
  <c r="EA91"/>
  <c r="FB91"/>
  <c r="GL91"/>
  <c r="EY91"/>
  <c r="Z91"/>
  <c r="Q91"/>
  <c r="BM91"/>
  <c r="BP91"/>
  <c r="AI91"/>
  <c r="DL91"/>
  <c r="ED91"/>
  <c r="EM91"/>
  <c r="FQ91"/>
  <c r="GU91"/>
  <c r="DC105"/>
  <c r="BV105"/>
  <c r="FN107"/>
  <c r="FW107"/>
  <c r="ED107"/>
  <c r="EY107"/>
  <c r="FB107"/>
  <c r="GI107"/>
  <c r="ES107"/>
  <c r="AR107"/>
  <c r="GF107"/>
  <c r="CZ107"/>
  <c r="DC107"/>
  <c r="FT107"/>
  <c r="W107"/>
  <c r="HA107"/>
  <c r="CB100"/>
  <c r="BP100"/>
  <c r="CN100"/>
  <c r="CZ100"/>
  <c r="DR100"/>
  <c r="EA100"/>
  <c r="GX100"/>
  <c r="HD100"/>
  <c r="ED100"/>
  <c r="BY100"/>
  <c r="BS100"/>
  <c r="ES100"/>
  <c r="FH100"/>
  <c r="FK100"/>
  <c r="FZ100"/>
  <c r="HJ100"/>
  <c r="AL100"/>
  <c r="CT100"/>
  <c r="DU100"/>
  <c r="EG100"/>
  <c r="EJ100"/>
  <c r="HP100"/>
  <c r="GI100"/>
  <c r="HG100"/>
  <c r="Q100"/>
  <c r="FT100"/>
  <c r="BM100"/>
  <c r="FB100"/>
  <c r="GL100"/>
  <c r="HV100"/>
  <c r="EV100"/>
  <c r="FE100"/>
  <c r="AO96"/>
  <c r="W91"/>
  <c r="GR93"/>
  <c r="HA105"/>
  <c r="GU105"/>
  <c r="EP93"/>
  <c r="DX100"/>
  <c r="DO105"/>
  <c r="DO98"/>
  <c r="T98"/>
  <c r="Z105"/>
  <c r="Z100"/>
  <c r="AC96"/>
  <c r="BJ100"/>
  <c r="BM105"/>
  <c r="AL102"/>
  <c r="AU107"/>
  <c r="AU91"/>
  <c r="K91"/>
  <c r="BV98"/>
  <c r="BA91"/>
  <c r="HV93"/>
  <c r="HS102"/>
  <c r="HP91"/>
  <c r="HM100"/>
  <c r="HG102"/>
  <c r="GI102"/>
  <c r="FQ100"/>
  <c r="HY93"/>
  <c r="HD96"/>
  <c r="GX96"/>
  <c r="EP105"/>
  <c r="EP98"/>
  <c r="EM105"/>
  <c r="EA102"/>
  <c r="DR91"/>
  <c r="Q96"/>
  <c r="BJ105"/>
  <c r="FE98"/>
  <c r="HJ98"/>
  <c r="GC98"/>
  <c r="BM98"/>
  <c r="GO98"/>
  <c r="BJ98"/>
  <c r="CT98"/>
  <c r="EJ98"/>
  <c r="GL98"/>
  <c r="DC98"/>
  <c r="DX98"/>
  <c r="HY98"/>
  <c r="AF98"/>
  <c r="FH98"/>
  <c r="BA98"/>
  <c r="HP98"/>
  <c r="HG98"/>
  <c r="HD98"/>
  <c r="T91"/>
  <c r="AF91"/>
  <c r="AF109" s="1"/>
  <c r="HD91"/>
  <c r="HP96"/>
  <c r="GR98"/>
  <c r="DO91"/>
  <c r="DL96"/>
  <c r="CH105"/>
  <c r="FN93"/>
  <c r="BD93"/>
  <c r="BA93"/>
  <c r="AI93"/>
  <c r="Q93"/>
  <c r="DU93"/>
  <c r="EA93"/>
  <c r="EG93"/>
  <c r="EM93"/>
  <c r="FH93"/>
  <c r="HD93"/>
  <c r="BS93"/>
  <c r="DO93"/>
  <c r="DX93"/>
  <c r="DX109" s="1"/>
  <c r="EY93"/>
  <c r="FQ93"/>
  <c r="FW93"/>
  <c r="HG93"/>
  <c r="GU93"/>
  <c r="HA93"/>
  <c r="CE93"/>
  <c r="EV93"/>
  <c r="FK93"/>
  <c r="BG98"/>
  <c r="BS91"/>
  <c r="HY100"/>
  <c r="EA96"/>
  <c r="CZ91"/>
  <c r="Q102"/>
  <c r="W105"/>
  <c r="AF105"/>
  <c r="CB98"/>
  <c r="BY98"/>
  <c r="BV107"/>
  <c r="BG91"/>
  <c r="HJ105"/>
  <c r="HJ93"/>
  <c r="GR91"/>
  <c r="GO100"/>
  <c r="GL93"/>
  <c r="FZ105"/>
  <c r="FW100"/>
  <c r="FT105"/>
  <c r="HY107"/>
  <c r="HY91"/>
  <c r="HV96"/>
  <c r="FK107"/>
  <c r="FK102"/>
  <c r="FB105"/>
  <c r="FB93"/>
  <c r="EY100"/>
  <c r="ES91"/>
  <c r="ED96"/>
  <c r="DX105"/>
  <c r="DR105"/>
  <c r="E96"/>
  <c r="BA102"/>
  <c r="BD105"/>
  <c r="BG102"/>
  <c r="BG96"/>
  <c r="HV102"/>
  <c r="HS91"/>
  <c r="GL102"/>
  <c r="FW91"/>
  <c r="DO100"/>
  <c r="DI96"/>
  <c r="CT93"/>
  <c r="CT109" s="1"/>
  <c r="CK100"/>
  <c r="AO107"/>
  <c r="AO102"/>
  <c r="AR100"/>
  <c r="AU105"/>
  <c r="BP93"/>
  <c r="BY93"/>
  <c r="CB105"/>
  <c r="AU92"/>
  <c r="CN92"/>
  <c r="ED92"/>
  <c r="EJ92"/>
  <c r="ES92"/>
  <c r="GI92"/>
  <c r="HG92"/>
  <c r="EY92"/>
  <c r="FB92"/>
  <c r="FT92"/>
  <c r="GX92"/>
  <c r="HD92"/>
  <c r="FW92"/>
  <c r="HA92"/>
  <c r="BP98"/>
  <c r="E91"/>
  <c r="HV105"/>
  <c r="HM92"/>
  <c r="GU92"/>
  <c r="GO92"/>
  <c r="FQ102"/>
  <c r="HS105"/>
  <c r="ED105"/>
  <c r="DR92"/>
  <c r="DO92"/>
  <c r="DL105"/>
  <c r="CZ92"/>
  <c r="CW92"/>
  <c r="CT99"/>
  <c r="CK91"/>
  <c r="Z107"/>
  <c r="Z96"/>
  <c r="BG92"/>
  <c r="DU103"/>
  <c r="FH103"/>
  <c r="FK103"/>
  <c r="FE103"/>
  <c r="HA103"/>
  <c r="GF103"/>
  <c r="BM103"/>
  <c r="AR103"/>
  <c r="EM103"/>
  <c r="CK101"/>
  <c r="CW101"/>
  <c r="DC101"/>
  <c r="EV101"/>
  <c r="EY101"/>
  <c r="FB101"/>
  <c r="DX101"/>
  <c r="EP101"/>
  <c r="FQ101"/>
  <c r="GC101"/>
  <c r="GU101"/>
  <c r="HG101"/>
  <c r="HM101"/>
  <c r="N94"/>
  <c r="CK94"/>
  <c r="GU94"/>
  <c r="DO94"/>
  <c r="HV94"/>
  <c r="K93"/>
  <c r="W96"/>
  <c r="BD98"/>
  <c r="BD91"/>
  <c r="AI99"/>
  <c r="BJ92"/>
  <c r="AR92"/>
  <c r="BS92"/>
  <c r="GC92"/>
  <c r="GC109" s="1"/>
  <c r="GL92"/>
  <c r="EM92"/>
  <c r="DU107"/>
  <c r="DI98"/>
  <c r="DI91"/>
  <c r="CT107"/>
  <c r="CQ98"/>
  <c r="CQ92"/>
  <c r="CN96"/>
  <c r="E105"/>
  <c r="E93"/>
  <c r="H100"/>
  <c r="K102"/>
  <c r="AX102"/>
  <c r="BA96"/>
  <c r="BD102"/>
  <c r="BV102"/>
  <c r="CQ107"/>
  <c r="Q105"/>
  <c r="Z93"/>
  <c r="BD96"/>
  <c r="BS96"/>
  <c r="BM99"/>
  <c r="AO99"/>
  <c r="BY92"/>
  <c r="CE92"/>
  <c r="AU98"/>
  <c r="AC91"/>
  <c r="HS93"/>
  <c r="HJ92"/>
  <c r="EG107"/>
  <c r="DL107"/>
  <c r="DL92"/>
  <c r="DI105"/>
  <c r="DF96"/>
  <c r="DC92"/>
  <c r="CW100"/>
  <c r="CQ105"/>
  <c r="CQ91"/>
  <c r="CK93"/>
  <c r="E92"/>
  <c r="H105"/>
  <c r="H93"/>
  <c r="AR105"/>
  <c r="AR93"/>
  <c r="AU100"/>
  <c r="BA100"/>
  <c r="BM102"/>
  <c r="BM96"/>
  <c r="GI96"/>
  <c r="FT103"/>
  <c r="HP94"/>
  <c r="GO91"/>
  <c r="EP96"/>
  <c r="EJ103"/>
  <c r="ED101"/>
  <c r="DX107"/>
  <c r="DO96"/>
  <c r="DL102"/>
  <c r="DI107"/>
  <c r="DI100"/>
  <c r="DF99"/>
  <c r="CT103"/>
  <c r="CT92"/>
  <c r="CQ103"/>
  <c r="CN102"/>
  <c r="N100"/>
  <c r="T102"/>
  <c r="T96"/>
  <c r="AC100"/>
  <c r="AI100"/>
  <c r="AL92"/>
  <c r="AU103"/>
  <c r="AU93"/>
  <c r="AX101"/>
  <c r="AX96"/>
  <c r="AX91"/>
  <c r="BG100"/>
  <c r="BJ103"/>
  <c r="CB102"/>
  <c r="FN102"/>
  <c r="FQ94"/>
  <c r="GC100"/>
  <c r="FT101"/>
  <c r="HY103"/>
  <c r="HP92"/>
  <c r="FE93"/>
  <c r="ES105"/>
  <c r="ES93"/>
  <c r="EG105"/>
  <c r="EA101"/>
  <c r="DX91"/>
  <c r="DR101"/>
  <c r="DL101"/>
  <c r="DL94"/>
  <c r="DF105"/>
  <c r="DF92"/>
  <c r="CZ101"/>
  <c r="CW96"/>
  <c r="CT91"/>
  <c r="CQ96"/>
  <c r="CN101"/>
  <c r="CN93"/>
  <c r="CK96"/>
  <c r="E107"/>
  <c r="E101"/>
  <c r="H107"/>
  <c r="K96"/>
  <c r="Q103"/>
  <c r="W100"/>
  <c r="AC105"/>
  <c r="AF102"/>
  <c r="AI105"/>
  <c r="BD100"/>
  <c r="BV101"/>
  <c r="BV91"/>
  <c r="CB101"/>
  <c r="CH93"/>
  <c r="GF91"/>
  <c r="HY101"/>
  <c r="HV92"/>
  <c r="HP102"/>
  <c r="GO103"/>
  <c r="GI105"/>
  <c r="GF92"/>
  <c r="FZ98"/>
  <c r="FT102"/>
  <c r="FE92"/>
  <c r="EG98"/>
  <c r="EA105"/>
  <c r="DX96"/>
  <c r="DR93"/>
  <c r="DO101"/>
  <c r="DL100"/>
  <c r="DI92"/>
  <c r="CZ105"/>
  <c r="CN107"/>
  <c r="E100"/>
  <c r="K100"/>
  <c r="N103"/>
  <c r="W103"/>
  <c r="Z103"/>
  <c r="AL96"/>
  <c r="AO103"/>
  <c r="AR102"/>
  <c r="AX100"/>
  <c r="AX109" s="1"/>
  <c r="AX94"/>
  <c r="BA103"/>
  <c r="BG105"/>
  <c r="BJ102"/>
  <c r="BJ93"/>
  <c r="BP105"/>
  <c r="BV100"/>
  <c r="CB93"/>
  <c r="CE102"/>
  <c r="CE96"/>
  <c r="CH102"/>
  <c r="CH100"/>
  <c r="FQ96"/>
  <c r="ES99"/>
  <c r="EV99"/>
  <c r="FW99"/>
  <c r="GR99"/>
  <c r="HP99"/>
  <c r="FE99"/>
  <c r="HG99"/>
  <c r="GL99"/>
  <c r="DC99"/>
  <c r="ED99"/>
  <c r="FB99"/>
  <c r="FH99"/>
  <c r="GC99"/>
  <c r="HD99"/>
  <c r="BP99"/>
  <c r="W99"/>
  <c r="CZ99"/>
  <c r="CK99"/>
  <c r="EP99"/>
  <c r="FK99"/>
  <c r="HM99"/>
  <c r="BA99"/>
  <c r="CH99"/>
  <c r="AU99"/>
  <c r="T99"/>
  <c r="DO99"/>
  <c r="EA99"/>
  <c r="HA99"/>
  <c r="HY99"/>
  <c r="FZ99"/>
  <c r="EM99"/>
  <c r="EJ99"/>
  <c r="AL99"/>
  <c r="FB94"/>
  <c r="FN94"/>
  <c r="GO94"/>
  <c r="AO94"/>
  <c r="AL94"/>
  <c r="EM94"/>
  <c r="EP94"/>
  <c r="EY94"/>
  <c r="FE94"/>
  <c r="FK94"/>
  <c r="HD94"/>
  <c r="W94"/>
  <c r="ES94"/>
  <c r="GC94"/>
  <c r="T94"/>
  <c r="DX94"/>
  <c r="CT94"/>
  <c r="GF94"/>
  <c r="HA94"/>
  <c r="FZ94"/>
  <c r="AX99"/>
  <c r="AR99"/>
  <c r="N99"/>
  <c r="HM104"/>
  <c r="HG94"/>
  <c r="HA104"/>
  <c r="GR94"/>
  <c r="FT104"/>
  <c r="FT94"/>
  <c r="FB104"/>
  <c r="ES104"/>
  <c r="ED94"/>
  <c r="EA94"/>
  <c r="K104"/>
  <c r="AC94"/>
  <c r="AI94"/>
  <c r="BV104"/>
  <c r="BV94"/>
  <c r="AF99"/>
  <c r="CB99"/>
  <c r="BD99"/>
  <c r="CE99"/>
  <c r="GU99"/>
  <c r="BG99"/>
  <c r="FN99"/>
  <c r="CW99"/>
  <c r="AC104"/>
  <c r="BD94"/>
  <c r="BG94"/>
  <c r="BJ94"/>
  <c r="BM94"/>
  <c r="HY104"/>
  <c r="HM94"/>
  <c r="FW104"/>
  <c r="FW94"/>
  <c r="HJ94"/>
  <c r="GL94"/>
  <c r="FH104"/>
  <c r="FH94"/>
  <c r="EY99"/>
  <c r="DU99"/>
  <c r="DI94"/>
  <c r="CN104"/>
  <c r="T104"/>
  <c r="BS94"/>
  <c r="HS99"/>
  <c r="Z99"/>
  <c r="Z94"/>
  <c r="CB94"/>
  <c r="CE104"/>
  <c r="H104"/>
  <c r="GU104"/>
  <c r="HS104"/>
  <c r="BG104"/>
  <c r="DC104"/>
  <c r="DR104"/>
  <c r="EJ104"/>
  <c r="GR104"/>
  <c r="HJ104"/>
  <c r="FQ104"/>
  <c r="ED104"/>
  <c r="EY104"/>
  <c r="FE104"/>
  <c r="HG104"/>
  <c r="FN104"/>
  <c r="DX104"/>
  <c r="BD104"/>
  <c r="AO104"/>
  <c r="CT104"/>
  <c r="DU104"/>
  <c r="EG104"/>
  <c r="GL104"/>
  <c r="HD104"/>
  <c r="GF104"/>
  <c r="AC99"/>
  <c r="FT99"/>
  <c r="GI99"/>
  <c r="DR99"/>
  <c r="CZ94"/>
  <c r="E94"/>
  <c r="AR94"/>
  <c r="AX104"/>
  <c r="BS104"/>
  <c r="BS99"/>
  <c r="BY99"/>
  <c r="HV104"/>
  <c r="EG94"/>
  <c r="DL99"/>
  <c r="DF104"/>
  <c r="CN99"/>
  <c r="E99"/>
  <c r="Q94"/>
  <c r="CB108"/>
  <c r="BS107"/>
  <c r="K107"/>
  <c r="DR107"/>
  <c r="EV107"/>
  <c r="GC107"/>
  <c r="GR107"/>
  <c r="HP107"/>
  <c r="CK107"/>
  <c r="DO107"/>
  <c r="EA107"/>
  <c r="FE107"/>
  <c r="HG107"/>
  <c r="GL107"/>
  <c r="FQ98"/>
  <c r="Q98"/>
  <c r="DR98"/>
  <c r="FB98"/>
  <c r="FN98"/>
  <c r="FT98"/>
  <c r="HA98"/>
  <c r="AR98"/>
  <c r="AO98"/>
  <c r="CK98"/>
  <c r="CW98"/>
  <c r="EA98"/>
  <c r="EM98"/>
  <c r="EY98"/>
  <c r="FK98"/>
  <c r="GX98"/>
  <c r="GI98"/>
  <c r="BP107"/>
  <c r="BV95"/>
  <c r="AL98"/>
  <c r="BY106"/>
  <c r="N107"/>
  <c r="H98"/>
  <c r="Z98"/>
  <c r="FN106"/>
  <c r="BA90"/>
  <c r="HY108"/>
  <c r="HS108"/>
  <c r="GU108"/>
  <c r="GC106"/>
  <c r="FZ107"/>
  <c r="FW106"/>
  <c r="FT95"/>
  <c r="HV90"/>
  <c r="HM107"/>
  <c r="FQ99"/>
  <c r="EV98"/>
  <c r="EM108"/>
  <c r="EG99"/>
  <c r="EA108"/>
  <c r="DU94"/>
  <c r="DR108"/>
  <c r="DO104"/>
  <c r="DL106"/>
  <c r="DL98"/>
  <c r="DI104"/>
  <c r="CQ106"/>
  <c r="CQ99"/>
  <c r="CN98"/>
  <c r="CK104"/>
  <c r="E104"/>
  <c r="E98"/>
  <c r="Q108"/>
  <c r="Q99"/>
  <c r="T107"/>
  <c r="W104"/>
  <c r="AC108"/>
  <c r="AF107"/>
  <c r="AI104"/>
  <c r="AI98"/>
  <c r="AL107"/>
  <c r="AU104"/>
  <c r="AU94"/>
  <c r="AX107"/>
  <c r="BG97"/>
  <c r="AO93"/>
  <c r="CZ93"/>
  <c r="DC93"/>
  <c r="DC109" s="1"/>
  <c r="EJ93"/>
  <c r="FZ93"/>
  <c r="GF93"/>
  <c r="BG93"/>
  <c r="T93"/>
  <c r="CW93"/>
  <c r="HM93"/>
  <c r="DL104"/>
  <c r="CQ104"/>
  <c r="AF94"/>
  <c r="BJ99"/>
  <c r="BP94"/>
  <c r="DU108"/>
  <c r="ED108"/>
  <c r="ES108"/>
  <c r="FZ108"/>
  <c r="HG108"/>
  <c r="HM108"/>
  <c r="DC108"/>
  <c r="GL108"/>
  <c r="FB106"/>
  <c r="GF106"/>
  <c r="HA106"/>
  <c r="CT106"/>
  <c r="EY106"/>
  <c r="FK106"/>
  <c r="GX106"/>
  <c r="FN90"/>
  <c r="FK90"/>
  <c r="GL90"/>
  <c r="GL109" s="1"/>
  <c r="BY90"/>
  <c r="BA108"/>
  <c r="AL90"/>
  <c r="W90"/>
  <c r="AU90"/>
  <c r="AR106"/>
  <c r="E106"/>
  <c r="BM106"/>
  <c r="N90"/>
  <c r="N109" s="1"/>
  <c r="CB90"/>
  <c r="HV107"/>
  <c r="HV95"/>
  <c r="HJ107"/>
  <c r="HD107"/>
  <c r="GX95"/>
  <c r="GO108"/>
  <c r="HV98"/>
  <c r="HJ106"/>
  <c r="GR108"/>
  <c r="GO107"/>
  <c r="GF90"/>
  <c r="FT106"/>
  <c r="FH107"/>
  <c r="EP108"/>
  <c r="EA106"/>
  <c r="DR106"/>
  <c r="DO108"/>
  <c r="DC94"/>
  <c r="CW106"/>
  <c r="CW95"/>
  <c r="E108"/>
  <c r="K98"/>
  <c r="N98"/>
  <c r="Z104"/>
  <c r="AU108"/>
  <c r="BA104"/>
  <c r="BD107"/>
  <c r="BG108"/>
  <c r="BJ104"/>
  <c r="BS108"/>
  <c r="BY108"/>
  <c r="CH108"/>
  <c r="EP97"/>
  <c r="FQ97"/>
  <c r="T97"/>
  <c r="CT97"/>
  <c r="FH97"/>
  <c r="HA97"/>
  <c r="FZ97"/>
  <c r="HV99"/>
  <c r="GX99"/>
  <c r="HV106"/>
  <c r="HS97"/>
  <c r="HP104"/>
  <c r="GU97"/>
  <c r="EP104"/>
  <c r="EJ95"/>
  <c r="ED93"/>
  <c r="DU95"/>
  <c r="DR94"/>
  <c r="DO97"/>
  <c r="DI108"/>
  <c r="DF108"/>
  <c r="DF94"/>
  <c r="CW104"/>
  <c r="CN94"/>
  <c r="N104"/>
  <c r="T108"/>
  <c r="Z108"/>
  <c r="AC106"/>
  <c r="AF104"/>
  <c r="AF93"/>
  <c r="AI107"/>
  <c r="AO108"/>
  <c r="AX108"/>
  <c r="BM93"/>
  <c r="BP97"/>
  <c r="BV108"/>
  <c r="BV93"/>
  <c r="HA90"/>
  <c r="GI104"/>
  <c r="GI94"/>
  <c r="FT93"/>
  <c r="HY97"/>
  <c r="HS107"/>
  <c r="GO99"/>
  <c r="GI97"/>
  <c r="FZ90"/>
  <c r="FQ107"/>
  <c r="EV94"/>
  <c r="EP107"/>
  <c r="EM106"/>
  <c r="EJ107"/>
  <c r="EG106"/>
  <c r="EG95"/>
  <c r="ED98"/>
  <c r="DX99"/>
  <c r="DU98"/>
  <c r="DL93"/>
  <c r="DI93"/>
  <c r="DF98"/>
  <c r="CW107"/>
  <c r="CQ108"/>
  <c r="CQ94"/>
  <c r="CN106"/>
  <c r="H99"/>
  <c r="H94"/>
  <c r="K99"/>
  <c r="K94"/>
  <c r="Q107"/>
  <c r="T106"/>
  <c r="AC93"/>
  <c r="AC109" s="1"/>
  <c r="AL93"/>
  <c r="AO97"/>
  <c r="AU97"/>
  <c r="BA94"/>
  <c r="BD108"/>
  <c r="BM97"/>
  <c r="BV106"/>
  <c r="BY94"/>
  <c r="CE108"/>
  <c r="CH94"/>
  <c r="K125" i="8"/>
  <c r="BD109" i="9"/>
  <c r="S91" i="7"/>
  <c r="S358" s="1"/>
  <c r="R6" i="8"/>
  <c r="T6"/>
  <c r="Q32"/>
  <c r="Q56" s="1"/>
  <c r="Q104" s="1"/>
  <c r="Q125" s="1"/>
  <c r="X11"/>
  <c r="W37"/>
  <c r="W61" s="1"/>
  <c r="W109" s="1"/>
  <c r="T178" i="7"/>
  <c r="T267" s="1"/>
  <c r="T445" s="1"/>
  <c r="V89"/>
  <c r="Q376"/>
  <c r="Q221"/>
  <c r="Q399" s="1"/>
  <c r="W97" i="5"/>
  <c r="T13" i="8"/>
  <c r="BV97" i="5"/>
  <c r="N190" i="7"/>
  <c r="K249"/>
  <c r="K427" s="1"/>
  <c r="H249"/>
  <c r="H427" s="1"/>
  <c r="K243"/>
  <c r="K421" s="1"/>
  <c r="N243"/>
  <c r="N421" s="1"/>
  <c r="H243"/>
  <c r="H419"/>
  <c r="T55"/>
  <c r="S55"/>
  <c r="S322" s="1"/>
  <c r="V54"/>
  <c r="T143"/>
  <c r="T232" s="1"/>
  <c r="T410" s="1"/>
  <c r="T47"/>
  <c r="T136" s="1"/>
  <c r="T225" s="1"/>
  <c r="Q136"/>
  <c r="Q225" s="1"/>
  <c r="K379"/>
  <c r="N379"/>
  <c r="S347"/>
  <c r="T160"/>
  <c r="T249" s="1"/>
  <c r="T427" s="1"/>
  <c r="T142"/>
  <c r="T231" s="1"/>
  <c r="T409" s="1"/>
  <c r="S305"/>
  <c r="T162"/>
  <c r="T251" s="1"/>
  <c r="T429" s="1"/>
  <c r="T164"/>
  <c r="T253" s="1"/>
  <c r="T431" s="1"/>
  <c r="S295"/>
  <c r="S329"/>
  <c r="E267"/>
  <c r="E445" s="1"/>
  <c r="V66"/>
  <c r="Q406"/>
  <c r="S356"/>
  <c r="S47"/>
  <c r="S314" s="1"/>
  <c r="T97"/>
  <c r="T186" s="1"/>
  <c r="T364" s="1"/>
  <c r="Q196"/>
  <c r="Q374" s="1"/>
  <c r="S274"/>
  <c r="AL97" i="5"/>
  <c r="AX92"/>
  <c r="AO92"/>
  <c r="BV92"/>
  <c r="BJ92"/>
  <c r="BD92"/>
  <c r="AC92"/>
  <c r="E92"/>
  <c r="BY92"/>
  <c r="BP99"/>
  <c r="BY97"/>
  <c r="AI106"/>
  <c r="Z106"/>
  <c r="AU106"/>
  <c r="CH106"/>
  <c r="BS106"/>
  <c r="CB106"/>
  <c r="BJ106"/>
  <c r="CE106"/>
  <c r="H106"/>
  <c r="U90" i="7"/>
  <c r="V90" s="1"/>
  <c r="S90"/>
  <c r="S357" s="1"/>
  <c r="V68"/>
  <c r="T157"/>
  <c r="T246" s="1"/>
  <c r="S59"/>
  <c r="S326" s="1"/>
  <c r="T59"/>
  <c r="T148" s="1"/>
  <c r="T237" s="1"/>
  <c r="T415" s="1"/>
  <c r="Q410"/>
  <c r="T114"/>
  <c r="T203" s="1"/>
  <c r="T381" s="1"/>
  <c r="U23"/>
  <c r="V23" s="1"/>
  <c r="S23"/>
  <c r="S290" s="1"/>
  <c r="U22"/>
  <c r="V22" s="1"/>
  <c r="S22"/>
  <c r="S289" s="1"/>
  <c r="U13"/>
  <c r="V13" s="1"/>
  <c r="S13"/>
  <c r="S280" s="1"/>
  <c r="S10"/>
  <c r="S277" s="1"/>
  <c r="Q99"/>
  <c r="Q188" s="1"/>
  <c r="Q366" s="1"/>
  <c r="H125" i="8"/>
  <c r="AR92" i="5"/>
  <c r="AR99"/>
  <c r="AR106"/>
  <c r="AU92"/>
  <c r="BD97"/>
  <c r="AO97"/>
  <c r="BJ97"/>
  <c r="Z97"/>
  <c r="E97"/>
  <c r="BM97"/>
  <c r="BG97"/>
  <c r="CE97"/>
  <c r="K97"/>
  <c r="CB97"/>
  <c r="AF97"/>
  <c r="AL125" i="8"/>
  <c r="BP63" i="5"/>
  <c r="BP105" s="1"/>
  <c r="AX63"/>
  <c r="AX105" s="1"/>
  <c r="AF63"/>
  <c r="AF105" s="1"/>
  <c r="K63"/>
  <c r="K105" s="1"/>
  <c r="E63"/>
  <c r="E105" s="1"/>
  <c r="BD63"/>
  <c r="BD105" s="1"/>
  <c r="AU63"/>
  <c r="AU105" s="1"/>
  <c r="BG63"/>
  <c r="BG105" s="1"/>
  <c r="BY63"/>
  <c r="BY105" s="1"/>
  <c r="N63"/>
  <c r="N105" s="1"/>
  <c r="BS63"/>
  <c r="BS105" s="1"/>
  <c r="AC63"/>
  <c r="AC105" s="1"/>
  <c r="CB63"/>
  <c r="CB105" s="1"/>
  <c r="CE63"/>
  <c r="CE105" s="1"/>
  <c r="BV63"/>
  <c r="BV105" s="1"/>
  <c r="AI63"/>
  <c r="AI105" s="1"/>
  <c r="Z63"/>
  <c r="Z105" s="1"/>
  <c r="U14" i="8"/>
  <c r="T40"/>
  <c r="T64" s="1"/>
  <c r="T112" s="1"/>
  <c r="BM53" i="10"/>
  <c r="BM95" s="1"/>
  <c r="CZ53"/>
  <c r="CZ95" s="1"/>
  <c r="BS53"/>
  <c r="BS95" s="1"/>
  <c r="AU53"/>
  <c r="AU95" s="1"/>
  <c r="AC53"/>
  <c r="AC95" s="1"/>
  <c r="CN53"/>
  <c r="CN95" s="1"/>
  <c r="CH53"/>
  <c r="CH95" s="1"/>
  <c r="Z53"/>
  <c r="Z95" s="1"/>
  <c r="BY53"/>
  <c r="BY95" s="1"/>
  <c r="AR53"/>
  <c r="AR95" s="1"/>
  <c r="BG53"/>
  <c r="BG95" s="1"/>
  <c r="BS61"/>
  <c r="BS103" s="1"/>
  <c r="T61"/>
  <c r="T103" s="1"/>
  <c r="AR61"/>
  <c r="AR103" s="1"/>
  <c r="Z61"/>
  <c r="Z103" s="1"/>
  <c r="H61"/>
  <c r="H103" s="1"/>
  <c r="AU61"/>
  <c r="AU103" s="1"/>
  <c r="CH61"/>
  <c r="CH103" s="1"/>
  <c r="AF61"/>
  <c r="AF103" s="1"/>
  <c r="CQ61"/>
  <c r="CQ103" s="1"/>
  <c r="DC61"/>
  <c r="DC103" s="1"/>
  <c r="BV61"/>
  <c r="BV103" s="1"/>
  <c r="AC61"/>
  <c r="AC103" s="1"/>
  <c r="W61"/>
  <c r="W103" s="1"/>
  <c r="CT61"/>
  <c r="CT103" s="1"/>
  <c r="BG61"/>
  <c r="BG103" s="1"/>
  <c r="CZ90"/>
  <c r="H90"/>
  <c r="BS90"/>
  <c r="CW90"/>
  <c r="K90"/>
  <c r="CN90"/>
  <c r="CE90"/>
  <c r="T90"/>
  <c r="BP90"/>
  <c r="AR97"/>
  <c r="BA97"/>
  <c r="BG97"/>
  <c r="T97"/>
  <c r="AL97"/>
  <c r="BV97"/>
  <c r="AI97"/>
  <c r="N97"/>
  <c r="CQ97"/>
  <c r="DC97"/>
  <c r="BG105"/>
  <c r="CN105"/>
  <c r="Z105"/>
  <c r="CW105"/>
  <c r="AO105"/>
  <c r="N105"/>
  <c r="AL105"/>
  <c r="CZ105"/>
  <c r="T175" i="7"/>
  <c r="T264" s="1"/>
  <c r="T442" s="1"/>
  <c r="V86"/>
  <c r="R23" i="8"/>
  <c r="Q49"/>
  <c r="Q73" s="1"/>
  <c r="Q121" s="1"/>
  <c r="T23"/>
  <c r="Q97" i="5"/>
  <c r="H93"/>
  <c r="N93"/>
  <c r="BJ93"/>
  <c r="AX93"/>
  <c r="CH93"/>
  <c r="K410" i="7"/>
  <c r="W125" i="8"/>
  <c r="BS53" i="5"/>
  <c r="AC53"/>
  <c r="BA53"/>
  <c r="AX53"/>
  <c r="E53"/>
  <c r="AO53"/>
  <c r="CE53"/>
  <c r="BD53"/>
  <c r="K53"/>
  <c r="Q33" i="8"/>
  <c r="Q57" s="1"/>
  <c r="Q105" s="1"/>
  <c r="T7"/>
  <c r="T221" i="7"/>
  <c r="T399" s="1"/>
  <c r="H379"/>
  <c r="Q419"/>
  <c r="Q100"/>
  <c r="Q189" s="1"/>
  <c r="Q243"/>
  <c r="Q421" s="1"/>
  <c r="S307"/>
  <c r="S272"/>
  <c r="S348"/>
  <c r="S323"/>
  <c r="S355"/>
  <c r="S335"/>
  <c r="S351"/>
  <c r="T127"/>
  <c r="T216" s="1"/>
  <c r="T394" s="1"/>
  <c r="T153"/>
  <c r="T242" s="1"/>
  <c r="T420" s="1"/>
  <c r="T172"/>
  <c r="T261" s="1"/>
  <c r="T439" s="1"/>
  <c r="V4"/>
  <c r="V300" s="1"/>
  <c r="T176"/>
  <c r="T265" s="1"/>
  <c r="T443" s="1"/>
  <c r="T96"/>
  <c r="T185" s="1"/>
  <c r="T363" s="1"/>
  <c r="T119"/>
  <c r="T208" s="1"/>
  <c r="T386" s="1"/>
  <c r="T109"/>
  <c r="T198" s="1"/>
  <c r="T376" s="1"/>
  <c r="T131"/>
  <c r="T220" s="1"/>
  <c r="T398" s="1"/>
  <c r="T174"/>
  <c r="T263" s="1"/>
  <c r="T441" s="1"/>
  <c r="T149"/>
  <c r="T238" s="1"/>
  <c r="T416" s="1"/>
  <c r="T137"/>
  <c r="T226" s="1"/>
  <c r="T404" s="1"/>
  <c r="T117"/>
  <c r="T206" s="1"/>
  <c r="T384" s="1"/>
  <c r="T98"/>
  <c r="T187" s="1"/>
  <c r="T365" s="1"/>
  <c r="T150"/>
  <c r="T239" s="1"/>
  <c r="T417" s="1"/>
  <c r="T161"/>
  <c r="T250" s="1"/>
  <c r="T428" s="1"/>
  <c r="T118"/>
  <c r="T207" s="1"/>
  <c r="T385" s="1"/>
  <c r="T159"/>
  <c r="T248" s="1"/>
  <c r="T426" s="1"/>
  <c r="T126"/>
  <c r="T215" s="1"/>
  <c r="T393" s="1"/>
  <c r="BS97" i="5"/>
  <c r="AI93"/>
  <c r="BV90" i="10"/>
  <c r="CN97"/>
  <c r="CK90"/>
  <c r="HD109" i="9"/>
  <c r="K237" i="7"/>
  <c r="K415" s="1"/>
  <c r="E237"/>
  <c r="E415" s="1"/>
  <c r="H410"/>
  <c r="H63" i="5"/>
  <c r="H105" s="1"/>
  <c r="N97"/>
  <c r="T6"/>
  <c r="S6"/>
  <c r="Q29"/>
  <c r="Q50" s="1"/>
  <c r="Q92" s="1"/>
  <c r="K231" i="7"/>
  <c r="K409" s="1"/>
  <c r="H231"/>
  <c r="H409" s="1"/>
  <c r="N231"/>
  <c r="N409" s="1"/>
  <c r="AI97" i="5"/>
  <c r="T190" i="7"/>
  <c r="T196"/>
  <c r="T374" s="1"/>
  <c r="T11"/>
  <c r="Q398"/>
  <c r="AU97" i="5"/>
  <c r="Z93"/>
  <c r="AI90" i="10"/>
  <c r="N90"/>
  <c r="R13" i="8"/>
  <c r="K101" i="5"/>
  <c r="BJ101"/>
  <c r="H101"/>
  <c r="AF101"/>
  <c r="BD101"/>
  <c r="BA101"/>
  <c r="CH99"/>
  <c r="BY99"/>
  <c r="W99"/>
  <c r="E99"/>
  <c r="CB99"/>
  <c r="Z99"/>
  <c r="K99"/>
  <c r="AL99"/>
  <c r="BJ99"/>
  <c r="N99"/>
  <c r="AO99"/>
  <c r="CN109" i="9"/>
  <c r="K196" i="7"/>
  <c r="K374" s="1"/>
  <c r="E249"/>
  <c r="E427" s="1"/>
  <c r="N422"/>
  <c r="E243"/>
  <c r="E421" s="1"/>
  <c r="H421"/>
  <c r="V47"/>
  <c r="S34"/>
  <c r="S301" s="1"/>
  <c r="U34"/>
  <c r="V34" s="1"/>
  <c r="V301" s="1"/>
  <c r="S31"/>
  <c r="S298" s="1"/>
  <c r="U31"/>
  <c r="U5" i="5"/>
  <c r="V5" s="1"/>
  <c r="S5"/>
  <c r="Z90" i="10"/>
  <c r="Z109" s="1"/>
  <c r="AF90"/>
  <c r="E386" i="7"/>
  <c r="E377"/>
  <c r="U12" i="5"/>
  <c r="V12" s="1"/>
  <c r="S12"/>
  <c r="BG53"/>
  <c r="BP91"/>
  <c r="AR102"/>
  <c r="BM102"/>
  <c r="AU102"/>
  <c r="AL102"/>
  <c r="DC105" i="10"/>
  <c r="CN49"/>
  <c r="CN91" s="1"/>
  <c r="AF49"/>
  <c r="AF91" s="1"/>
  <c r="BV49"/>
  <c r="BV91" s="1"/>
  <c r="CK57"/>
  <c r="CK99" s="1"/>
  <c r="CH57"/>
  <c r="CH99" s="1"/>
  <c r="AU57"/>
  <c r="AU99" s="1"/>
  <c r="K57"/>
  <c r="K99" s="1"/>
  <c r="DC57"/>
  <c r="DC99" s="1"/>
  <c r="T57"/>
  <c r="T99" s="1"/>
  <c r="BP101"/>
  <c r="AR101"/>
  <c r="CW101"/>
  <c r="H447" i="7"/>
  <c r="H442"/>
  <c r="V31"/>
  <c r="AO91" i="5"/>
  <c r="BJ109"/>
  <c r="E109"/>
  <c r="CZ101" i="10"/>
  <c r="BY49"/>
  <c r="BY91" s="1"/>
  <c r="AR49"/>
  <c r="AR91" s="1"/>
  <c r="AR109" s="1"/>
  <c r="W49"/>
  <c r="W91" s="1"/>
  <c r="BM57"/>
  <c r="BM99" s="1"/>
  <c r="T101"/>
  <c r="Z101"/>
  <c r="AO49"/>
  <c r="AO91" s="1"/>
  <c r="AO109" s="1"/>
  <c r="AC49"/>
  <c r="AC91" s="1"/>
  <c r="E90" i="9"/>
  <c r="E109" s="1"/>
  <c r="BG91" i="5"/>
  <c r="AI57" i="10"/>
  <c r="AI99" s="1"/>
  <c r="BA49"/>
  <c r="BA91" s="1"/>
  <c r="BG90"/>
  <c r="CT101"/>
  <c r="HY90" i="9"/>
  <c r="FB90"/>
  <c r="N252" i="7"/>
  <c r="N430" s="1"/>
  <c r="E231"/>
  <c r="E409" s="1"/>
  <c r="K387"/>
  <c r="S11" i="5"/>
  <c r="U11"/>
  <c r="V11" s="1"/>
  <c r="BI14"/>
  <c r="BI79" s="1"/>
  <c r="BG37"/>
  <c r="BG58" s="1"/>
  <c r="BG100" s="1"/>
  <c r="X10" i="8"/>
  <c r="W36"/>
  <c r="W60" s="1"/>
  <c r="W108" s="1"/>
  <c r="X23"/>
  <c r="W49"/>
  <c r="W73" s="1"/>
  <c r="W121" s="1"/>
  <c r="N433" i="7"/>
  <c r="N109" i="5"/>
  <c r="T95" i="7"/>
  <c r="T184" s="1"/>
  <c r="V82"/>
  <c r="V25"/>
  <c r="Q435"/>
  <c r="BD91" i="5"/>
  <c r="H91"/>
  <c r="K100"/>
  <c r="AL109"/>
  <c r="BY109"/>
  <c r="CK101" i="10"/>
  <c r="CZ57"/>
  <c r="CZ99" s="1"/>
  <c r="BG101"/>
  <c r="CT49"/>
  <c r="CT91" s="1"/>
  <c r="CT109" s="1"/>
  <c r="H57"/>
  <c r="H99" s="1"/>
  <c r="AO57"/>
  <c r="AO99" s="1"/>
  <c r="H90" i="9"/>
  <c r="AI49" i="10"/>
  <c r="AI91" s="1"/>
  <c r="E49"/>
  <c r="E91" s="1"/>
  <c r="CZ49"/>
  <c r="CZ91" s="1"/>
  <c r="AF102" i="5"/>
  <c r="BM109"/>
  <c r="BG108"/>
  <c r="Q90" i="9"/>
  <c r="BV90"/>
  <c r="E90" i="10"/>
  <c r="CQ49"/>
  <c r="CQ91" s="1"/>
  <c r="DC90"/>
  <c r="H101"/>
  <c r="GO90" i="9"/>
  <c r="HP90"/>
  <c r="EP90"/>
  <c r="EJ90"/>
  <c r="EJ109" s="1"/>
  <c r="CQ90"/>
  <c r="CQ109" s="1"/>
  <c r="H434" i="7"/>
  <c r="H265"/>
  <c r="H443" s="1"/>
  <c r="N265"/>
  <c r="N443" s="1"/>
  <c r="K438"/>
  <c r="E422"/>
  <c r="BI21" i="5"/>
  <c r="BI86" s="1"/>
  <c r="BG44"/>
  <c r="BG65" s="1"/>
  <c r="BV91"/>
  <c r="H422" i="7"/>
  <c r="CH53" i="5"/>
  <c r="T90" i="9"/>
  <c r="CZ90"/>
  <c r="EA90"/>
  <c r="ES90"/>
  <c r="FE90"/>
  <c r="FT90"/>
  <c r="GX90"/>
  <c r="GI90"/>
  <c r="HM90"/>
  <c r="CW90"/>
  <c r="H105" i="10"/>
  <c r="S349" i="7"/>
  <c r="Q446"/>
  <c r="Q407"/>
  <c r="U52"/>
  <c r="V52" s="1"/>
  <c r="V319" s="1"/>
  <c r="AF100" i="5"/>
  <c r="AR100"/>
  <c r="BA109"/>
  <c r="BM49" i="10"/>
  <c r="BM91" s="1"/>
  <c r="CB57"/>
  <c r="CB99" s="1"/>
  <c r="BM101"/>
  <c r="CT57"/>
  <c r="CT99" s="1"/>
  <c r="AL57"/>
  <c r="AL99" s="1"/>
  <c r="BP102" i="5"/>
  <c r="Q101" i="10"/>
  <c r="CH90"/>
  <c r="BG102" i="5"/>
  <c r="Z90" i="9"/>
  <c r="AX57" i="10"/>
  <c r="AX99" s="1"/>
  <c r="CQ57"/>
  <c r="CQ99" s="1"/>
  <c r="BY90"/>
  <c r="BJ101"/>
  <c r="EY90" i="9"/>
  <c r="EM90"/>
  <c r="DU90"/>
  <c r="E189" i="7"/>
  <c r="BM53" i="5"/>
  <c r="BP98"/>
  <c r="D83"/>
  <c r="D86"/>
  <c r="AO107" s="1"/>
  <c r="D77"/>
  <c r="Q98" s="1"/>
  <c r="D75"/>
  <c r="W96" s="1"/>
  <c r="D73"/>
  <c r="CE94" s="1"/>
  <c r="Q91"/>
  <c r="AL90" i="10"/>
  <c r="GR90" i="9"/>
  <c r="CK90"/>
  <c r="N401" i="7"/>
  <c r="N241"/>
  <c r="N419" s="1"/>
  <c r="H234"/>
  <c r="H412" s="1"/>
  <c r="H224"/>
  <c r="H402" s="1"/>
  <c r="N220"/>
  <c r="N398" s="1"/>
  <c r="E220"/>
  <c r="E398" s="1"/>
  <c r="E395"/>
  <c r="N198"/>
  <c r="N376" s="1"/>
  <c r="K198"/>
  <c r="K376" s="1"/>
  <c r="G356"/>
  <c r="G349"/>
  <c r="G348"/>
  <c r="G316"/>
  <c r="Q123"/>
  <c r="Q212" s="1"/>
  <c r="Z125" i="8"/>
  <c r="H97" i="5"/>
  <c r="N54"/>
  <c r="N96" s="1"/>
  <c r="Q43"/>
  <c r="Q64" s="1"/>
  <c r="Q106" s="1"/>
  <c r="Q42"/>
  <c r="Q63" s="1"/>
  <c r="Q105" s="1"/>
  <c r="Q31"/>
  <c r="Q52" s="1"/>
  <c r="Q94" s="1"/>
  <c r="Q38"/>
  <c r="Q59" s="1"/>
  <c r="Q101" s="1"/>
  <c r="T4"/>
  <c r="Q45"/>
  <c r="Q66" s="1"/>
  <c r="Q108" s="1"/>
  <c r="AI102"/>
  <c r="AI108"/>
  <c r="AX102"/>
  <c r="W108"/>
  <c r="Y78"/>
  <c r="Y72"/>
  <c r="BY53"/>
  <c r="CB51"/>
  <c r="CB93" s="1"/>
  <c r="W42" i="8"/>
  <c r="W66" s="1"/>
  <c r="W114" s="1"/>
  <c r="X16"/>
  <c r="AR90" i="9"/>
  <c r="K406" i="7"/>
  <c r="K447"/>
  <c r="E446"/>
  <c r="H441"/>
  <c r="N439"/>
  <c r="H400"/>
  <c r="S75"/>
  <c r="S342" s="1"/>
  <c r="K426"/>
  <c r="AR98" i="5"/>
  <c r="BP93"/>
  <c r="AX54"/>
  <c r="AX96" s="1"/>
  <c r="CE54"/>
  <c r="CE96" s="1"/>
  <c r="E54"/>
  <c r="E96" s="1"/>
  <c r="BA54"/>
  <c r="BA96" s="1"/>
  <c r="AR54"/>
  <c r="AR96" s="1"/>
  <c r="K54"/>
  <c r="Z54"/>
  <c r="Z96" s="1"/>
  <c r="DL90" i="9"/>
  <c r="N234" i="7"/>
  <c r="N412" s="1"/>
  <c r="H408"/>
  <c r="N227"/>
  <c r="N405" s="1"/>
  <c r="H398"/>
  <c r="K395"/>
  <c r="E366"/>
  <c r="N183"/>
  <c r="N361" s="1"/>
  <c r="G281"/>
  <c r="G284"/>
  <c r="G303"/>
  <c r="G344"/>
  <c r="K91" i="5"/>
  <c r="W63"/>
  <c r="W105" s="1"/>
  <c r="Z53"/>
  <c r="AC101"/>
  <c r="AL63"/>
  <c r="AL105" s="1"/>
  <c r="AX106"/>
  <c r="BV94"/>
  <c r="CE102"/>
  <c r="BV51"/>
  <c r="BV93" s="1"/>
  <c r="BA51"/>
  <c r="BA93" s="1"/>
  <c r="AU51"/>
  <c r="AU93" s="1"/>
  <c r="AC51"/>
  <c r="AC93" s="1"/>
  <c r="K51"/>
  <c r="K93" s="1"/>
  <c r="BD51"/>
  <c r="BD93" s="1"/>
  <c r="CE51"/>
  <c r="CE93" s="1"/>
  <c r="AL51"/>
  <c r="AL93" s="1"/>
  <c r="BS51"/>
  <c r="BS93" s="1"/>
  <c r="D82"/>
  <c r="E103" s="1"/>
  <c r="D74"/>
  <c r="AR95" s="1"/>
  <c r="AX59" i="8"/>
  <c r="AX107" s="1"/>
  <c r="Z59"/>
  <c r="Z107" s="1"/>
  <c r="W59"/>
  <c r="W107" s="1"/>
  <c r="AR59"/>
  <c r="AR107" s="1"/>
  <c r="AR125" s="1"/>
  <c r="AF59"/>
  <c r="AF107" s="1"/>
  <c r="AF125" s="1"/>
  <c r="K59"/>
  <c r="K107" s="1"/>
  <c r="N404" i="7"/>
  <c r="E439"/>
  <c r="E254"/>
  <c r="E432" s="1"/>
  <c r="K252"/>
  <c r="K430" s="1"/>
  <c r="H246"/>
  <c r="E417"/>
  <c r="K221"/>
  <c r="K399" s="1"/>
  <c r="E388"/>
  <c r="E198"/>
  <c r="E376" s="1"/>
  <c r="N196"/>
  <c r="N374" s="1"/>
  <c r="K189"/>
  <c r="AI59" i="8"/>
  <c r="AI107" s="1"/>
  <c r="T18" i="5"/>
  <c r="T41" s="1"/>
  <c r="T62" s="1"/>
  <c r="T104" s="1"/>
  <c r="Q41"/>
  <c r="Q62" s="1"/>
  <c r="Q104" s="1"/>
  <c r="AF54"/>
  <c r="AF96" s="1"/>
  <c r="AL53"/>
  <c r="AL101"/>
  <c r="AU53"/>
  <c r="AU95" s="1"/>
  <c r="W53"/>
  <c r="W95" s="1"/>
  <c r="Y71"/>
  <c r="BS103"/>
  <c r="BV53"/>
  <c r="BV95" s="1"/>
  <c r="BV106"/>
  <c r="BS66"/>
  <c r="BS108" s="1"/>
  <c r="AX66"/>
  <c r="AX108" s="1"/>
  <c r="AR66"/>
  <c r="AR108" s="1"/>
  <c r="BM66"/>
  <c r="BM108" s="1"/>
  <c r="BD66"/>
  <c r="BD108" s="1"/>
  <c r="H66"/>
  <c r="H108" s="1"/>
  <c r="BA66"/>
  <c r="BA108" s="1"/>
  <c r="G71"/>
  <c r="P87"/>
  <c r="E63" i="8"/>
  <c r="E111" s="1"/>
  <c r="AU63"/>
  <c r="AU111" s="1"/>
  <c r="AL63"/>
  <c r="AL111" s="1"/>
  <c r="AC63"/>
  <c r="AC111" s="1"/>
  <c r="AI63"/>
  <c r="AI111" s="1"/>
  <c r="AI125" s="1"/>
  <c r="N63"/>
  <c r="N111" s="1"/>
  <c r="N125" s="1"/>
  <c r="E59"/>
  <c r="E107" s="1"/>
  <c r="K90" i="9"/>
  <c r="AL61" i="10"/>
  <c r="AL103" s="1"/>
  <c r="CB105"/>
  <c r="BM50"/>
  <c r="BM92" s="1"/>
  <c r="T50"/>
  <c r="T92" s="1"/>
  <c r="BV50"/>
  <c r="BV92" s="1"/>
  <c r="E50"/>
  <c r="E92" s="1"/>
  <c r="CZ50"/>
  <c r="CZ92" s="1"/>
  <c r="AF50"/>
  <c r="AF92" s="1"/>
  <c r="BP50"/>
  <c r="BP92" s="1"/>
  <c r="BG50"/>
  <c r="BG92" s="1"/>
  <c r="AR50"/>
  <c r="AR92" s="1"/>
  <c r="AU50"/>
  <c r="AU92" s="1"/>
  <c r="AU109" s="1"/>
  <c r="CW50"/>
  <c r="CW92" s="1"/>
  <c r="BY50"/>
  <c r="BY92" s="1"/>
  <c r="AC50"/>
  <c r="AC92" s="1"/>
  <c r="W50"/>
  <c r="W92" s="1"/>
  <c r="W109" s="1"/>
  <c r="AX50"/>
  <c r="AX92" s="1"/>
  <c r="AL50"/>
  <c r="AL92" s="1"/>
  <c r="CK50"/>
  <c r="CK92" s="1"/>
  <c r="CH50"/>
  <c r="CH92" s="1"/>
  <c r="CT50"/>
  <c r="CT92" s="1"/>
  <c r="CK58"/>
  <c r="CK100" s="1"/>
  <c r="CW58"/>
  <c r="CW100" s="1"/>
  <c r="CN58"/>
  <c r="CN100" s="1"/>
  <c r="CH58"/>
  <c r="CH100" s="1"/>
  <c r="BY58"/>
  <c r="BY100" s="1"/>
  <c r="AC58"/>
  <c r="AC100" s="1"/>
  <c r="BG58"/>
  <c r="BG100" s="1"/>
  <c r="Z58"/>
  <c r="Z100" s="1"/>
  <c r="AR58"/>
  <c r="AR100" s="1"/>
  <c r="AX58"/>
  <c r="AX100" s="1"/>
  <c r="AL58"/>
  <c r="AL100" s="1"/>
  <c r="BP58"/>
  <c r="BP100" s="1"/>
  <c r="H58"/>
  <c r="H100" s="1"/>
  <c r="N58"/>
  <c r="N100" s="1"/>
  <c r="AU58"/>
  <c r="AU100" s="1"/>
  <c r="CN94"/>
  <c r="AX94"/>
  <c r="W94"/>
  <c r="AF94"/>
  <c r="T94"/>
  <c r="E94"/>
  <c r="Z94"/>
  <c r="BP94"/>
  <c r="AR94"/>
  <c r="H94"/>
  <c r="BP102"/>
  <c r="AF102"/>
  <c r="CQ102"/>
  <c r="BJ102"/>
  <c r="AR102"/>
  <c r="DC102"/>
  <c r="H102"/>
  <c r="CE102"/>
  <c r="T102"/>
  <c r="AO102"/>
  <c r="CW102"/>
  <c r="AX102"/>
  <c r="H106" i="8"/>
  <c r="AC106"/>
  <c r="AC125" s="1"/>
  <c r="S4" i="5"/>
  <c r="N102"/>
  <c r="AO54"/>
  <c r="AO96" s="1"/>
  <c r="BD54"/>
  <c r="BD96" s="1"/>
  <c r="BG54"/>
  <c r="BG96" s="1"/>
  <c r="BJ53"/>
  <c r="BJ95" s="1"/>
  <c r="BM54"/>
  <c r="BM96" s="1"/>
  <c r="BY54"/>
  <c r="BY96" s="1"/>
  <c r="BJ53" i="9"/>
  <c r="BJ95" s="1"/>
  <c r="AO53"/>
  <c r="AO95" s="1"/>
  <c r="AX53"/>
  <c r="AX95" s="1"/>
  <c r="AL53"/>
  <c r="AL95" s="1"/>
  <c r="W53"/>
  <c r="W95" s="1"/>
  <c r="N53"/>
  <c r="N95" s="1"/>
  <c r="Z53"/>
  <c r="Z95" s="1"/>
  <c r="H53"/>
  <c r="H95" s="1"/>
  <c r="CE53"/>
  <c r="CE95" s="1"/>
  <c r="Q53"/>
  <c r="Q95" s="1"/>
  <c r="BG53"/>
  <c r="BG95" s="1"/>
  <c r="DC53"/>
  <c r="DC95" s="1"/>
  <c r="DR53"/>
  <c r="DR95" s="1"/>
  <c r="ED53"/>
  <c r="ED95" s="1"/>
  <c r="EV53"/>
  <c r="EV95" s="1"/>
  <c r="FH53"/>
  <c r="FH95" s="1"/>
  <c r="FH109" s="1"/>
  <c r="FW53"/>
  <c r="FW95" s="1"/>
  <c r="HA53"/>
  <c r="HA95" s="1"/>
  <c r="GL53"/>
  <c r="GL95" s="1"/>
  <c r="HP53"/>
  <c r="HP95" s="1"/>
  <c r="CN53"/>
  <c r="CN95" s="1"/>
  <c r="HY53"/>
  <c r="HY95" s="1"/>
  <c r="CK53"/>
  <c r="CK95" s="1"/>
  <c r="CZ53"/>
  <c r="CZ95" s="1"/>
  <c r="DO53"/>
  <c r="DO95" s="1"/>
  <c r="EA53"/>
  <c r="EA95" s="1"/>
  <c r="ES53"/>
  <c r="ES95" s="1"/>
  <c r="FE53"/>
  <c r="FE95" s="1"/>
  <c r="FQ53"/>
  <c r="FQ95" s="1"/>
  <c r="GU53"/>
  <c r="GU95" s="1"/>
  <c r="GF53"/>
  <c r="GF95" s="1"/>
  <c r="HJ53"/>
  <c r="HJ95" s="1"/>
  <c r="HJ109" s="1"/>
  <c r="W102" i="5"/>
  <c r="Y75"/>
  <c r="W51"/>
  <c r="W93" s="1"/>
  <c r="BJ54"/>
  <c r="BJ96" s="1"/>
  <c r="BS54"/>
  <c r="BS96" s="1"/>
  <c r="G81"/>
  <c r="G70"/>
  <c r="G87"/>
  <c r="G86"/>
  <c r="G76"/>
  <c r="P88"/>
  <c r="P83"/>
  <c r="P81"/>
  <c r="P75"/>
  <c r="P82"/>
  <c r="P80"/>
  <c r="P77"/>
  <c r="P85"/>
  <c r="AZ75"/>
  <c r="AZ74"/>
  <c r="AZ70"/>
  <c r="AZ72"/>
  <c r="AZ87"/>
  <c r="AZ79"/>
  <c r="AI66" i="8"/>
  <c r="AI114" s="1"/>
  <c r="Z66"/>
  <c r="Z114" s="1"/>
  <c r="H66"/>
  <c r="H114" s="1"/>
  <c r="AO66"/>
  <c r="AO114" s="1"/>
  <c r="AX66"/>
  <c r="AX114" s="1"/>
  <c r="H431" i="7"/>
  <c r="E236"/>
  <c r="E414" s="1"/>
  <c r="H404"/>
  <c r="N224"/>
  <c r="N402" s="1"/>
  <c r="N197"/>
  <c r="N375" s="1"/>
  <c r="G354"/>
  <c r="Q134"/>
  <c r="Q223" s="1"/>
  <c r="Q401" s="1"/>
  <c r="U29"/>
  <c r="V29" s="1"/>
  <c r="S29"/>
  <c r="S296" s="1"/>
  <c r="G295"/>
  <c r="AO59" i="8"/>
  <c r="AO107" s="1"/>
  <c r="AO125" s="1"/>
  <c r="AU109"/>
  <c r="AI118"/>
  <c r="E51" i="5"/>
  <c r="E93" s="1"/>
  <c r="S18"/>
  <c r="Q32"/>
  <c r="Q53" s="1"/>
  <c r="Q95" s="1"/>
  <c r="T9"/>
  <c r="V9" s="1"/>
  <c r="AC98"/>
  <c r="BG51"/>
  <c r="BG93" s="1"/>
  <c r="BJ102"/>
  <c r="BP53"/>
  <c r="CH54"/>
  <c r="CH96" s="1"/>
  <c r="AX58"/>
  <c r="AX100" s="1"/>
  <c r="AO58"/>
  <c r="AO100" s="1"/>
  <c r="AI58"/>
  <c r="AI100" s="1"/>
  <c r="H58"/>
  <c r="H100" s="1"/>
  <c r="E58"/>
  <c r="E100" s="1"/>
  <c r="AZ82"/>
  <c r="BO88"/>
  <c r="BO81"/>
  <c r="BO78"/>
  <c r="BO71"/>
  <c r="BX83"/>
  <c r="N50" i="10"/>
  <c r="N92" s="1"/>
  <c r="W102"/>
  <c r="E425" i="7"/>
  <c r="H438"/>
  <c r="H439"/>
  <c r="E438"/>
  <c r="E435"/>
  <c r="K242"/>
  <c r="K420" s="1"/>
  <c r="K224"/>
  <c r="K402" s="1"/>
  <c r="K220"/>
  <c r="K398" s="1"/>
  <c r="H216"/>
  <c r="H394" s="1"/>
  <c r="H378"/>
  <c r="K193"/>
  <c r="G342"/>
  <c r="G283"/>
  <c r="AL106" i="8"/>
  <c r="AU106"/>
  <c r="AU125" s="1"/>
  <c r="T10" i="5"/>
  <c r="T33" s="1"/>
  <c r="T54" s="1"/>
  <c r="T96" s="1"/>
  <c r="Q33"/>
  <c r="Q54" s="1"/>
  <c r="Q96" s="1"/>
  <c r="BP54"/>
  <c r="BP96" s="1"/>
  <c r="BX88"/>
  <c r="BX72"/>
  <c r="BX86"/>
  <c r="BX85"/>
  <c r="BX81"/>
  <c r="BX79"/>
  <c r="BX84"/>
  <c r="U4" i="8"/>
  <c r="T44"/>
  <c r="T68" s="1"/>
  <c r="T116" s="1"/>
  <c r="U19"/>
  <c r="T45"/>
  <c r="T69" s="1"/>
  <c r="T117" s="1"/>
  <c r="AR53" i="9"/>
  <c r="AR95" s="1"/>
  <c r="Q102" i="10"/>
  <c r="H395" i="7"/>
  <c r="E234"/>
  <c r="E412" s="1"/>
  <c r="N407"/>
  <c r="N221"/>
  <c r="N399" s="1"/>
  <c r="N211"/>
  <c r="N389" s="1"/>
  <c r="K385"/>
  <c r="E196"/>
  <c r="E374" s="1"/>
  <c r="N194"/>
  <c r="N372" s="1"/>
  <c r="H193"/>
  <c r="K187"/>
  <c r="K365" s="1"/>
  <c r="E183"/>
  <c r="E361" s="1"/>
  <c r="G301"/>
  <c r="G291"/>
  <c r="G289"/>
  <c r="G285"/>
  <c r="AX109" i="8"/>
  <c r="AX125" s="1"/>
  <c r="K102" i="5"/>
  <c r="N53"/>
  <c r="Q39"/>
  <c r="Q60" s="1"/>
  <c r="Q102" s="1"/>
  <c r="T23"/>
  <c r="V23" s="1"/>
  <c r="Q46"/>
  <c r="Q67" s="1"/>
  <c r="Q109" s="1"/>
  <c r="Y14"/>
  <c r="Y79" s="1"/>
  <c r="BS58"/>
  <c r="BS100" s="1"/>
  <c r="BV66"/>
  <c r="BV108" s="1"/>
  <c r="BY58"/>
  <c r="BY100" s="1"/>
  <c r="AI49"/>
  <c r="AI91" s="1"/>
  <c r="AF49"/>
  <c r="AF91" s="1"/>
  <c r="CE49"/>
  <c r="CE91" s="1"/>
  <c r="E49"/>
  <c r="E91" s="1"/>
  <c r="BX76"/>
  <c r="AH73"/>
  <c r="AH72"/>
  <c r="AH79"/>
  <c r="AH77"/>
  <c r="AZ76"/>
  <c r="AZ84"/>
  <c r="BX70"/>
  <c r="BX78"/>
  <c r="AC64" i="8"/>
  <c r="AC112" s="1"/>
  <c r="Q64"/>
  <c r="Q112" s="1"/>
  <c r="K94" i="10"/>
  <c r="H251" i="7"/>
  <c r="H429" s="1"/>
  <c r="H248"/>
  <c r="H426" s="1"/>
  <c r="E241"/>
  <c r="E419" s="1"/>
  <c r="H225"/>
  <c r="H221"/>
  <c r="H399" s="1"/>
  <c r="H197"/>
  <c r="H375" s="1"/>
  <c r="N193"/>
  <c r="V85"/>
  <c r="V352" s="1"/>
  <c r="G340"/>
  <c r="D335"/>
  <c r="N424" s="1"/>
  <c r="V64"/>
  <c r="G329"/>
  <c r="S53"/>
  <c r="S320" s="1"/>
  <c r="M310"/>
  <c r="J304"/>
  <c r="D282"/>
  <c r="T371" s="1"/>
  <c r="J279"/>
  <c r="D273"/>
  <c r="K362" s="1"/>
  <c r="AR64" i="8"/>
  <c r="AR112" s="1"/>
  <c r="S22" i="5"/>
  <c r="H53"/>
  <c r="H95" s="1"/>
  <c r="Z49"/>
  <c r="Z91" s="1"/>
  <c r="AL54"/>
  <c r="AL96" s="1"/>
  <c r="AO51"/>
  <c r="AO93" s="1"/>
  <c r="AR51"/>
  <c r="AR93" s="1"/>
  <c r="BD102"/>
  <c r="W46"/>
  <c r="W67" s="1"/>
  <c r="W109" s="1"/>
  <c r="BI5"/>
  <c r="BI70" s="1"/>
  <c r="BJ63"/>
  <c r="BJ105" s="1"/>
  <c r="BY51"/>
  <c r="BY93" s="1"/>
  <c r="CH49"/>
  <c r="CH91" s="1"/>
  <c r="BA55"/>
  <c r="BA97" s="1"/>
  <c r="AR55"/>
  <c r="AR97" s="1"/>
  <c r="BY64"/>
  <c r="BY106" s="1"/>
  <c r="BD64"/>
  <c r="BD106" s="1"/>
  <c r="AF64"/>
  <c r="AF106" s="1"/>
  <c r="AC64"/>
  <c r="AC106" s="1"/>
  <c r="J83"/>
  <c r="BO82"/>
  <c r="BX87"/>
  <c r="CD76"/>
  <c r="T10" i="8"/>
  <c r="R10"/>
  <c r="Q94" i="10"/>
  <c r="BJ61"/>
  <c r="BJ103" s="1"/>
  <c r="BP53"/>
  <c r="BP95" s="1"/>
  <c r="CB94"/>
  <c r="D314" i="7"/>
  <c r="K403" s="1"/>
  <c r="G279"/>
  <c r="V21" i="5"/>
  <c r="H54"/>
  <c r="H96" s="1"/>
  <c r="AC102"/>
  <c r="AI53"/>
  <c r="AI95" s="1"/>
  <c r="AL49"/>
  <c r="AL91" s="1"/>
  <c r="BI10"/>
  <c r="BI75" s="1"/>
  <c r="BJ49"/>
  <c r="BJ91" s="1"/>
  <c r="BS49"/>
  <c r="BS91" s="1"/>
  <c r="CB53"/>
  <c r="CB95" s="1"/>
  <c r="CB58"/>
  <c r="CB100" s="1"/>
  <c r="G74"/>
  <c r="G88"/>
  <c r="AW86"/>
  <c r="AW84"/>
  <c r="AW83"/>
  <c r="BX74"/>
  <c r="CD81"/>
  <c r="CD82"/>
  <c r="CD80"/>
  <c r="CD78"/>
  <c r="CD84"/>
  <c r="AO94" i="10"/>
  <c r="BM94"/>
  <c r="BM109" s="1"/>
  <c r="N232" i="7"/>
  <c r="N410" s="1"/>
  <c r="K227"/>
  <c r="K405" s="1"/>
  <c r="K199"/>
  <c r="K377" s="1"/>
  <c r="E192"/>
  <c r="E370" s="1"/>
  <c r="H189"/>
  <c r="G357"/>
  <c r="M316"/>
  <c r="G310"/>
  <c r="D279"/>
  <c r="E368" s="1"/>
  <c r="D278"/>
  <c r="N367" s="1"/>
  <c r="K64" i="8"/>
  <c r="K112" s="1"/>
  <c r="AR66"/>
  <c r="AR114" s="1"/>
  <c r="S10" i="5"/>
  <c r="Z102"/>
  <c r="AL66"/>
  <c r="AL108" s="1"/>
  <c r="AO66"/>
  <c r="AO108" s="1"/>
  <c r="BP58"/>
  <c r="BP100" s="1"/>
  <c r="BV98"/>
  <c r="CB54"/>
  <c r="CB96" s="1"/>
  <c r="CE56"/>
  <c r="CE98" s="1"/>
  <c r="BM56"/>
  <c r="BM98" s="1"/>
  <c r="BJ56"/>
  <c r="BJ98" s="1"/>
  <c r="AU56"/>
  <c r="AU98" s="1"/>
  <c r="AI56"/>
  <c r="AF56"/>
  <c r="AF98" s="1"/>
  <c r="AW79"/>
  <c r="CD73"/>
  <c r="J85"/>
  <c r="AH76"/>
  <c r="AW78"/>
  <c r="AW85"/>
  <c r="BX75"/>
  <c r="T12" i="8"/>
  <c r="R12"/>
  <c r="T20"/>
  <c r="R20"/>
  <c r="E67"/>
  <c r="E115" s="1"/>
  <c r="K105" i="10"/>
  <c r="BF82" i="5"/>
  <c r="BO74"/>
  <c r="CD72"/>
  <c r="E53" i="9"/>
  <c r="E95" s="1"/>
  <c r="W106"/>
  <c r="AU106"/>
  <c r="BG107"/>
  <c r="BJ107"/>
  <c r="W58" i="10"/>
  <c r="W100" s="1"/>
  <c r="AI61"/>
  <c r="AI103" s="1"/>
  <c r="AI50"/>
  <c r="AI92" s="1"/>
  <c r="AU97"/>
  <c r="AX61"/>
  <c r="AX103" s="1"/>
  <c r="AX97"/>
  <c r="CN61"/>
  <c r="CN103" s="1"/>
  <c r="W35" i="5"/>
  <c r="W56" s="1"/>
  <c r="W98" s="1"/>
  <c r="BJ106" i="9"/>
  <c r="N94" i="10"/>
  <c r="BV102"/>
  <c r="CB58"/>
  <c r="CB100" s="1"/>
  <c r="CE105"/>
  <c r="BX80" i="5"/>
  <c r="T53" i="9"/>
  <c r="T95" s="1"/>
  <c r="CB107"/>
  <c r="AF53" i="10"/>
  <c r="AF95" s="1"/>
  <c r="BM102"/>
  <c r="BP61"/>
  <c r="BP103" s="1"/>
  <c r="AI53" i="9"/>
  <c r="AI95" s="1"/>
  <c r="BY104"/>
  <c r="CB104"/>
  <c r="CE107"/>
  <c r="CH59"/>
  <c r="CH101" s="1"/>
  <c r="BJ59"/>
  <c r="BJ101" s="1"/>
  <c r="AO59"/>
  <c r="AO101" s="1"/>
  <c r="BP59"/>
  <c r="BP101" s="1"/>
  <c r="BG59"/>
  <c r="BG101" s="1"/>
  <c r="K97" i="10"/>
  <c r="Q53"/>
  <c r="Q95" s="1"/>
  <c r="AL53"/>
  <c r="AL95" s="1"/>
  <c r="CE61"/>
  <c r="CE103" s="1"/>
  <c r="E105"/>
  <c r="CQ94"/>
  <c r="BD106" i="9"/>
  <c r="CH107"/>
  <c r="W97" i="10"/>
  <c r="AU94"/>
  <c r="BP105"/>
  <c r="CH102"/>
  <c r="CK61"/>
  <c r="CK103" s="1"/>
  <c r="BM104" i="9"/>
  <c r="BM90"/>
  <c r="BY53"/>
  <c r="BY95" s="1"/>
  <c r="H97" i="10"/>
  <c r="N61"/>
  <c r="N103" s="1"/>
  <c r="AF105"/>
  <c r="AR105"/>
  <c r="AU105"/>
  <c r="BJ94"/>
  <c r="CB50"/>
  <c r="CB92" s="1"/>
  <c r="CK102"/>
  <c r="CW97"/>
  <c r="CZ102"/>
  <c r="K102"/>
  <c r="N102"/>
  <c r="T105"/>
  <c r="T53"/>
  <c r="T95" s="1"/>
  <c r="AC97"/>
  <c r="BA94"/>
  <c r="BM105"/>
  <c r="BM58"/>
  <c r="BM100" s="1"/>
  <c r="BV94"/>
  <c r="BY102"/>
  <c r="CB61"/>
  <c r="CB103" s="1"/>
  <c r="CB109" s="1"/>
  <c r="CZ61"/>
  <c r="CZ103" s="1"/>
  <c r="AI59" i="9"/>
  <c r="AI101" s="1"/>
  <c r="BD59"/>
  <c r="BD101" s="1"/>
  <c r="BY107"/>
  <c r="H53" i="10"/>
  <c r="H95" s="1"/>
  <c r="N53"/>
  <c r="N95" s="1"/>
  <c r="AC102"/>
  <c r="AO61"/>
  <c r="AO103" s="1"/>
  <c r="AX105"/>
  <c r="BA105"/>
  <c r="BA58"/>
  <c r="BA100" s="1"/>
  <c r="CH105"/>
  <c r="BM59" i="9"/>
  <c r="BM101" s="1"/>
  <c r="K61" i="10"/>
  <c r="K103" s="1"/>
  <c r="K50"/>
  <c r="K92" s="1"/>
  <c r="T58"/>
  <c r="T100" s="1"/>
  <c r="AI102"/>
  <c r="AO53"/>
  <c r="AO95" s="1"/>
  <c r="BA53"/>
  <c r="BA95" s="1"/>
  <c r="BJ50"/>
  <c r="BJ92" s="1"/>
  <c r="BJ109" s="1"/>
  <c r="CE53"/>
  <c r="CE95" s="1"/>
  <c r="E53"/>
  <c r="E95" s="1"/>
  <c r="CN50"/>
  <c r="CN92" s="1"/>
  <c r="CT53"/>
  <c r="CT95" s="1"/>
  <c r="CT102"/>
  <c r="DC53"/>
  <c r="DC95" s="1"/>
  <c r="BP106" i="9"/>
  <c r="CB54"/>
  <c r="CB96" s="1"/>
  <c r="CE106"/>
  <c r="CH104"/>
  <c r="FN100"/>
  <c r="Q61" i="10"/>
  <c r="Q103" s="1"/>
  <c r="W105"/>
  <c r="W53"/>
  <c r="W95" s="1"/>
  <c r="AC105"/>
  <c r="AC94"/>
  <c r="AI58"/>
  <c r="AI100" s="1"/>
  <c r="AI94"/>
  <c r="AX53"/>
  <c r="AX95" s="1"/>
  <c r="BA61"/>
  <c r="BA103" s="1"/>
  <c r="BA109" s="1"/>
  <c r="BA50"/>
  <c r="BA92" s="1"/>
  <c r="BY105"/>
  <c r="CQ53"/>
  <c r="CQ95" s="1"/>
  <c r="BM53" i="9"/>
  <c r="BM95" s="1"/>
  <c r="BY59"/>
  <c r="BY101" s="1"/>
  <c r="K58" i="10"/>
  <c r="K100" s="1"/>
  <c r="AF97"/>
  <c r="AO50"/>
  <c r="AO92" s="1"/>
  <c r="BA102"/>
  <c r="BJ53"/>
  <c r="BJ95" s="1"/>
  <c r="BY94"/>
  <c r="CT58"/>
  <c r="CT100" s="1"/>
  <c r="CW53"/>
  <c r="CW95" s="1"/>
  <c r="CE52" i="9"/>
  <c r="CE94" s="1"/>
  <c r="CH53"/>
  <c r="CH95" s="1"/>
  <c r="Q58" i="10"/>
  <c r="Q100" s="1"/>
  <c r="AL94"/>
  <c r="BG94"/>
  <c r="E61"/>
  <c r="E103" s="1"/>
  <c r="E97"/>
  <c r="CK53"/>
  <c r="CK95" s="1"/>
  <c r="CN102"/>
  <c r="AL102"/>
  <c r="AU102"/>
  <c r="BG102"/>
  <c r="BM61"/>
  <c r="BM103" s="1"/>
  <c r="BY97"/>
  <c r="CB53"/>
  <c r="CB95" s="1"/>
  <c r="CH97"/>
  <c r="E102"/>
  <c r="CW61"/>
  <c r="CW103" s="1"/>
  <c r="DC58"/>
  <c r="DC100" s="1"/>
  <c r="CT55"/>
  <c r="CT97" s="1"/>
  <c r="CB55"/>
  <c r="CB97" s="1"/>
  <c r="BJ55"/>
  <c r="BJ97" s="1"/>
  <c r="AO55"/>
  <c r="AO97" s="1"/>
  <c r="Q55"/>
  <c r="Q97" s="1"/>
  <c r="CT63"/>
  <c r="CT105" s="1"/>
  <c r="BJ63"/>
  <c r="BJ105" s="1"/>
  <c r="Q63"/>
  <c r="Q105" s="1"/>
  <c r="CE49" i="9"/>
  <c r="CE91" s="1"/>
  <c r="CE109" s="1"/>
  <c r="CH54"/>
  <c r="CH96" s="1"/>
  <c r="FQ50"/>
  <c r="FQ92" s="1"/>
  <c r="CH50"/>
  <c r="CH92" s="1"/>
  <c r="K53" i="10"/>
  <c r="K95" s="1"/>
  <c r="Q50"/>
  <c r="Q92" s="1"/>
  <c r="Q109" s="1"/>
  <c r="AO58"/>
  <c r="AO100" s="1"/>
  <c r="BJ58"/>
  <c r="BJ100" s="1"/>
  <c r="BP97"/>
  <c r="N388" i="7"/>
  <c r="V355"/>
  <c r="V302"/>
  <c r="V296"/>
  <c r="V321"/>
  <c r="H210"/>
  <c r="H388" s="1"/>
  <c r="N208"/>
  <c r="N386" s="1"/>
  <c r="H381"/>
  <c r="E380"/>
  <c r="H376"/>
  <c r="K375"/>
  <c r="E375"/>
  <c r="Q390"/>
  <c r="Y73" i="5" l="1"/>
  <c r="Y85"/>
  <c r="Y81"/>
  <c r="Y83"/>
  <c r="Y88"/>
  <c r="Y84"/>
  <c r="Y82"/>
  <c r="CB103"/>
  <c r="BG107"/>
  <c r="BV103"/>
  <c r="K103"/>
  <c r="BD95"/>
  <c r="AO95"/>
  <c r="AX95"/>
  <c r="AI96"/>
  <c r="Y70"/>
  <c r="Z95"/>
  <c r="BY95"/>
  <c r="BM95"/>
  <c r="BS98"/>
  <c r="E98"/>
  <c r="S77"/>
  <c r="E95"/>
  <c r="AX98"/>
  <c r="Y87"/>
  <c r="Y80"/>
  <c r="K424" i="7"/>
  <c r="Q418"/>
  <c r="K418"/>
  <c r="V357"/>
  <c r="N368"/>
  <c r="H368"/>
  <c r="E418"/>
  <c r="H418"/>
  <c r="T418"/>
  <c r="EV109" i="9"/>
  <c r="EA109"/>
  <c r="BV109"/>
  <c r="CH109"/>
  <c r="ED109"/>
  <c r="CW109"/>
  <c r="BA109"/>
  <c r="DR109"/>
  <c r="AR109"/>
  <c r="EY109"/>
  <c r="HM109"/>
  <c r="HP109"/>
  <c r="FK109"/>
  <c r="AU109"/>
  <c r="AL109"/>
  <c r="K109"/>
  <c r="GI109"/>
  <c r="GO109"/>
  <c r="EM109"/>
  <c r="EP109"/>
  <c r="FQ109"/>
  <c r="HA109"/>
  <c r="GR109"/>
  <c r="FT109"/>
  <c r="FZ109"/>
  <c r="DI109"/>
  <c r="DL109"/>
  <c r="DU109"/>
  <c r="FB109"/>
  <c r="GU109"/>
  <c r="BS109"/>
  <c r="BG109"/>
  <c r="GX109"/>
  <c r="AI109"/>
  <c r="BM109"/>
  <c r="BP109"/>
  <c r="DO109"/>
  <c r="FW109"/>
  <c r="BJ109"/>
  <c r="FE109"/>
  <c r="GF109"/>
  <c r="CB109"/>
  <c r="FN109"/>
  <c r="W109"/>
  <c r="V353" i="7"/>
  <c r="V337"/>
  <c r="S72" i="5"/>
  <c r="S78"/>
  <c r="S79"/>
  <c r="S85"/>
  <c r="S80"/>
  <c r="S88"/>
  <c r="S74"/>
  <c r="S86"/>
  <c r="S73"/>
  <c r="S81"/>
  <c r="S82"/>
  <c r="CZ109" i="9"/>
  <c r="N403" i="7"/>
  <c r="V279"/>
  <c r="V325"/>
  <c r="U12" i="8"/>
  <c r="T38"/>
  <c r="T62" s="1"/>
  <c r="T110" s="1"/>
  <c r="U10"/>
  <c r="T36"/>
  <c r="T60" s="1"/>
  <c r="T108" s="1"/>
  <c r="K371" i="7"/>
  <c r="AL103" i="5"/>
  <c r="H103"/>
  <c r="AF103"/>
  <c r="AU103"/>
  <c r="N103"/>
  <c r="BG103"/>
  <c r="CH103"/>
  <c r="BY103"/>
  <c r="BJ103"/>
  <c r="Z103"/>
  <c r="BM103"/>
  <c r="BD103"/>
  <c r="AO103"/>
  <c r="AC103"/>
  <c r="BA103"/>
  <c r="T36"/>
  <c r="T57" s="1"/>
  <c r="T99" s="1"/>
  <c r="T39"/>
  <c r="T60" s="1"/>
  <c r="T102" s="1"/>
  <c r="T43"/>
  <c r="T64" s="1"/>
  <c r="T106" s="1"/>
  <c r="T38"/>
  <c r="T59" s="1"/>
  <c r="T101" s="1"/>
  <c r="T34"/>
  <c r="T55" s="1"/>
  <c r="T97" s="1"/>
  <c r="T28"/>
  <c r="T49" s="1"/>
  <c r="T91" s="1"/>
  <c r="T42"/>
  <c r="T63" s="1"/>
  <c r="T105" s="1"/>
  <c r="T37"/>
  <c r="T58" s="1"/>
  <c r="T100" s="1"/>
  <c r="T35"/>
  <c r="T56" s="1"/>
  <c r="T98" s="1"/>
  <c r="T40"/>
  <c r="T61" s="1"/>
  <c r="T103" s="1"/>
  <c r="T30"/>
  <c r="T51" s="1"/>
  <c r="T93" s="1"/>
  <c r="T31"/>
  <c r="T52" s="1"/>
  <c r="T94" s="1"/>
  <c r="T45"/>
  <c r="T66" s="1"/>
  <c r="T108" s="1"/>
  <c r="V4"/>
  <c r="V74" s="1"/>
  <c r="AX104"/>
  <c r="CE104"/>
  <c r="CH104"/>
  <c r="CB104"/>
  <c r="BP104"/>
  <c r="BY104"/>
  <c r="AI104"/>
  <c r="H104"/>
  <c r="Z104"/>
  <c r="BV104"/>
  <c r="W104"/>
  <c r="AC104"/>
  <c r="E104"/>
  <c r="BA104"/>
  <c r="AO104"/>
  <c r="AF104"/>
  <c r="AL104"/>
  <c r="K104"/>
  <c r="N104"/>
  <c r="BS104"/>
  <c r="AR104"/>
  <c r="AU104"/>
  <c r="H362" i="7"/>
  <c r="T44" i="5"/>
  <c r="T65" s="1"/>
  <c r="T107" s="1"/>
  <c r="H109" i="9"/>
  <c r="V336" i="7"/>
  <c r="V298"/>
  <c r="BG104" i="5"/>
  <c r="AF109" i="10"/>
  <c r="AI109"/>
  <c r="V275" i="7"/>
  <c r="AR103" i="5"/>
  <c r="BV109" i="10"/>
  <c r="AI103" i="5"/>
  <c r="BP109" i="10"/>
  <c r="CZ109"/>
  <c r="T403" i="7"/>
  <c r="V320"/>
  <c r="E371"/>
  <c r="V277"/>
  <c r="V345"/>
  <c r="V282"/>
  <c r="V340"/>
  <c r="AI98" i="5"/>
  <c r="BD98"/>
  <c r="N95"/>
  <c r="BP95"/>
  <c r="AO109" i="9"/>
  <c r="E125" i="8"/>
  <c r="AL95" i="5"/>
  <c r="K96"/>
  <c r="V10"/>
  <c r="AL109" i="10"/>
  <c r="BY98" i="5"/>
  <c r="V273" i="7"/>
  <c r="ES109" i="9"/>
  <c r="H98" i="5"/>
  <c r="Q109" i="9"/>
  <c r="N362" i="7"/>
  <c r="V354"/>
  <c r="BG95" i="5"/>
  <c r="Q103"/>
  <c r="Z98"/>
  <c r="V305" i="7"/>
  <c r="CE95" i="5"/>
  <c r="AF95"/>
  <c r="V347" i="7"/>
  <c r="T109" i="10"/>
  <c r="Q424" i="7"/>
  <c r="V316"/>
  <c r="V315"/>
  <c r="V350"/>
  <c r="V59"/>
  <c r="V326" s="1"/>
  <c r="V328"/>
  <c r="BY109" i="10"/>
  <c r="CE109"/>
  <c r="V293" i="7"/>
  <c r="N371"/>
  <c r="CN109" i="10"/>
  <c r="U6" i="8"/>
  <c r="T32"/>
  <c r="T56" s="1"/>
  <c r="T104" s="1"/>
  <c r="V331" i="7"/>
  <c r="T109" i="9"/>
  <c r="AC109" i="10"/>
  <c r="V314" i="7"/>
  <c r="V344"/>
  <c r="U23" i="8"/>
  <c r="T49"/>
  <c r="T73" s="1"/>
  <c r="T121" s="1"/>
  <c r="K109" i="10"/>
  <c r="V330" i="7"/>
  <c r="V272"/>
  <c r="E424"/>
  <c r="V343"/>
  <c r="V288"/>
  <c r="V332"/>
  <c r="V329"/>
  <c r="V327"/>
  <c r="V313"/>
  <c r="S75" i="5"/>
  <c r="H367" i="7"/>
  <c r="T32" i="5"/>
  <c r="T53" s="1"/>
  <c r="T95" s="1"/>
  <c r="AU96"/>
  <c r="BV96"/>
  <c r="AC96"/>
  <c r="E367" i="7"/>
  <c r="Z109" i="9"/>
  <c r="V342" i="7"/>
  <c r="CH95" i="5"/>
  <c r="BP103"/>
  <c r="DC109" i="10"/>
  <c r="V292" i="7"/>
  <c r="HY109" i="9"/>
  <c r="S70" i="5"/>
  <c r="V294" i="7"/>
  <c r="V348"/>
  <c r="CK109" i="10"/>
  <c r="Q371" i="7"/>
  <c r="U7" i="8"/>
  <c r="T33"/>
  <c r="T57" s="1"/>
  <c r="T105" s="1"/>
  <c r="BA95" i="5"/>
  <c r="V311" i="7"/>
  <c r="CW109" i="10"/>
  <c r="V295" i="7"/>
  <c r="T144"/>
  <c r="T233" s="1"/>
  <c r="T411" s="1"/>
  <c r="V55"/>
  <c r="V322" s="1"/>
  <c r="S84" i="5"/>
  <c r="V307" i="7"/>
  <c r="BD104" i="5"/>
  <c r="V291" i="7"/>
  <c r="Q368"/>
  <c r="V351"/>
  <c r="V358"/>
  <c r="V333"/>
  <c r="E403"/>
  <c r="V356"/>
  <c r="V335"/>
  <c r="H424"/>
  <c r="V88" i="5"/>
  <c r="V346" i="7"/>
  <c r="H403"/>
  <c r="K367"/>
  <c r="CE103" i="5"/>
  <c r="BA98"/>
  <c r="AO98"/>
  <c r="K98"/>
  <c r="AL98"/>
  <c r="BG98"/>
  <c r="CB98"/>
  <c r="BJ104"/>
  <c r="CQ109" i="10"/>
  <c r="V349" i="7"/>
  <c r="BM104" i="5"/>
  <c r="V70"/>
  <c r="AC95"/>
  <c r="BS109" i="10"/>
  <c r="CH98" i="5"/>
  <c r="V280" i="7"/>
  <c r="V303"/>
  <c r="V285"/>
  <c r="AX103" i="5"/>
  <c r="E362" i="7"/>
  <c r="E448" s="1"/>
  <c r="V309"/>
  <c r="V318"/>
  <c r="V341"/>
  <c r="V339"/>
  <c r="V284"/>
  <c r="V274"/>
  <c r="V304"/>
  <c r="V286"/>
  <c r="V283"/>
  <c r="V297"/>
  <c r="V290"/>
  <c r="V324"/>
  <c r="V289"/>
  <c r="H371"/>
  <c r="H448" s="1"/>
  <c r="S71" i="5"/>
  <c r="T39" i="8"/>
  <c r="T63" s="1"/>
  <c r="T111" s="1"/>
  <c r="U13"/>
  <c r="V338" i="7"/>
  <c r="V334"/>
  <c r="BY94" i="5"/>
  <c r="AR94"/>
  <c r="BG94"/>
  <c r="Z94"/>
  <c r="BP94"/>
  <c r="BS94"/>
  <c r="BS110" s="1"/>
  <c r="BM94"/>
  <c r="AL94"/>
  <c r="AC94"/>
  <c r="H94"/>
  <c r="AX94"/>
  <c r="N94"/>
  <c r="BD94"/>
  <c r="AI94"/>
  <c r="BA94"/>
  <c r="AU94"/>
  <c r="E94"/>
  <c r="W94"/>
  <c r="CB94"/>
  <c r="K94"/>
  <c r="CH94"/>
  <c r="AO94"/>
  <c r="AF94"/>
  <c r="AF110" s="1"/>
  <c r="T100" i="7"/>
  <c r="T189" s="1"/>
  <c r="T367" s="1"/>
  <c r="V11"/>
  <c r="V278" s="1"/>
  <c r="V6" i="5"/>
  <c r="V71" s="1"/>
  <c r="T29"/>
  <c r="T50" s="1"/>
  <c r="T92" s="1"/>
  <c r="V312" i="7"/>
  <c r="V287"/>
  <c r="V281"/>
  <c r="U20" i="8"/>
  <c r="T46"/>
  <c r="T70" s="1"/>
  <c r="T118" s="1"/>
  <c r="S87" i="5"/>
  <c r="N448" i="7"/>
  <c r="V276"/>
  <c r="V310"/>
  <c r="V323"/>
  <c r="BY109" i="9"/>
  <c r="T46" i="5"/>
  <c r="T67" s="1"/>
  <c r="T109" s="1"/>
  <c r="S83"/>
  <c r="AX109" i="10"/>
  <c r="V18" i="5"/>
  <c r="CK109" i="9"/>
  <c r="W107" i="5"/>
  <c r="CB107"/>
  <c r="H107"/>
  <c r="K107"/>
  <c r="AX107"/>
  <c r="AC107"/>
  <c r="E107"/>
  <c r="AU107"/>
  <c r="N107"/>
  <c r="BV107"/>
  <c r="CE107"/>
  <c r="BA107"/>
  <c r="AI107"/>
  <c r="CH107"/>
  <c r="CH110" s="1"/>
  <c r="AL107"/>
  <c r="BJ107"/>
  <c r="BP107"/>
  <c r="BS107"/>
  <c r="AR107"/>
  <c r="Q107"/>
  <c r="Q110" s="1"/>
  <c r="BY107"/>
  <c r="Z107"/>
  <c r="AF107"/>
  <c r="BD107"/>
  <c r="BM107"/>
  <c r="CH109" i="10"/>
  <c r="V308" i="7"/>
  <c r="N98" i="5"/>
  <c r="E109" i="10"/>
  <c r="T362" i="7"/>
  <c r="S76" i="5"/>
  <c r="BG109" i="10"/>
  <c r="BJ94" i="5"/>
  <c r="BJ110" s="1"/>
  <c r="N109" i="10"/>
  <c r="T368" i="7"/>
  <c r="Q367"/>
  <c r="K95" i="5"/>
  <c r="K110" s="1"/>
  <c r="BS95"/>
  <c r="H109" i="10"/>
  <c r="W103" i="5"/>
  <c r="Q362" i="7"/>
  <c r="T424"/>
  <c r="V299"/>
  <c r="V317"/>
  <c r="Q403"/>
  <c r="K368"/>
  <c r="V306"/>
  <c r="W110" i="5" l="1"/>
  <c r="AU110"/>
  <c r="H110"/>
  <c r="AL110"/>
  <c r="Z110"/>
  <c r="AR110"/>
  <c r="BG110"/>
  <c r="BV110"/>
  <c r="AI110"/>
  <c r="CE110"/>
  <c r="V77"/>
  <c r="E110"/>
  <c r="BA110"/>
  <c r="BD110"/>
  <c r="BP110"/>
  <c r="BY110"/>
  <c r="AX110"/>
  <c r="AO110"/>
  <c r="K448" i="7"/>
  <c r="Q448"/>
  <c r="T448"/>
  <c r="AC110" i="5"/>
  <c r="N110"/>
  <c r="V83"/>
  <c r="CB110"/>
  <c r="V84"/>
  <c r="V79"/>
  <c r="V78"/>
  <c r="V87"/>
  <c r="V73"/>
  <c r="V72"/>
  <c r="V81"/>
  <c r="V80"/>
  <c r="V85"/>
  <c r="V82"/>
  <c r="T125" i="8"/>
  <c r="T110" i="5"/>
  <c r="V75"/>
  <c r="BM110"/>
  <c r="V76"/>
  <c r="V86"/>
</calcChain>
</file>

<file path=xl/sharedStrings.xml><?xml version="1.0" encoding="utf-8"?>
<sst xmlns="http://schemas.openxmlformats.org/spreadsheetml/2006/main" count="1561" uniqueCount="288">
  <si>
    <t>El Centro</t>
  </si>
  <si>
    <t>El Paso</t>
  </si>
  <si>
    <t>Del Rio</t>
  </si>
  <si>
    <t>Las Cruces</t>
  </si>
  <si>
    <t>Eagle Pass</t>
  </si>
  <si>
    <t>Laredo</t>
  </si>
  <si>
    <t>Tucson</t>
  </si>
  <si>
    <t>Yuma</t>
  </si>
  <si>
    <t>Arizona</t>
  </si>
  <si>
    <t>California</t>
  </si>
  <si>
    <t>New Mexico</t>
  </si>
  <si>
    <t>United States</t>
  </si>
  <si>
    <t>Texas</t>
  </si>
  <si>
    <t>Mining, quarrying, and oil and gas extraction</t>
  </si>
  <si>
    <t>TOTAL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</si>
  <si>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</si>
  <si>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</si>
  <si>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</si>
  <si>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</si>
  <si>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</si>
  <si>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</si>
  <si>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</si>
  <si>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</si>
  <si>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</si>
  <si>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</si>
  <si>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</si>
  <si>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Administrative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</si>
  <si>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</si>
  <si>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</si>
  <si>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</si>
  <si>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</si>
  <si>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 xml:space="preserve">Other services </t>
  </si>
  <si>
    <t>Industries not classified</t>
  </si>
  <si>
    <t>4 Border States</t>
  </si>
  <si>
    <t>Balance of Nation</t>
  </si>
  <si>
    <t>9 Border Metros</t>
  </si>
  <si>
    <t>San Diego</t>
  </si>
  <si>
    <t>McAllen</t>
  </si>
  <si>
    <t>Brownsville</t>
  </si>
  <si>
    <t>Employ-ment</t>
  </si>
  <si>
    <t>Mean Wage</t>
  </si>
  <si>
    <t>Imputed value; actual values withheld due to disclosure laws.</t>
  </si>
  <si>
    <t>Share of Employment</t>
  </si>
  <si>
    <t>Share of Employment: Difference from Nation</t>
  </si>
  <si>
    <t>Ratio to Overall Average Wage</t>
  </si>
  <si>
    <t>Total</t>
  </si>
  <si>
    <t>Employment</t>
  </si>
  <si>
    <t>Disburse-ments ($000)</t>
  </si>
  <si>
    <t>Nonagricultural, Private-Sector Wage and Salary Employment by Place of Work</t>
  </si>
  <si>
    <t>May 2012</t>
  </si>
  <si>
    <t>Occupational Groups</t>
  </si>
  <si>
    <t>All Occupations</t>
  </si>
  <si>
    <t xml:space="preserve">Management </t>
  </si>
  <si>
    <t xml:space="preserve">Business and Financial Operations </t>
  </si>
  <si>
    <t xml:space="preserve">Computer and Mathematical </t>
  </si>
  <si>
    <t xml:space="preserve">Architecture and Engineering </t>
  </si>
  <si>
    <t xml:space="preserve">Life, Physical, and Social Science </t>
  </si>
  <si>
    <t xml:space="preserve">Community and Social Service </t>
  </si>
  <si>
    <t xml:space="preserve">Legal </t>
  </si>
  <si>
    <t xml:space="preserve">Education, Training, and Library </t>
  </si>
  <si>
    <t xml:space="preserve">Arts, Design, Entertainment, Sports, and Media </t>
  </si>
  <si>
    <t xml:space="preserve">Healthcare Practitioners and Technical </t>
  </si>
  <si>
    <t xml:space="preserve">Healthcare Support </t>
  </si>
  <si>
    <t xml:space="preserve">Protective Service </t>
  </si>
  <si>
    <t xml:space="preserve">Food Preparation and Serving Related </t>
  </si>
  <si>
    <t xml:space="preserve">Building and Grounds Cleaning and Maintenance </t>
  </si>
  <si>
    <t xml:space="preserve">Personal Care and Service </t>
  </si>
  <si>
    <t xml:space="preserve">Sales and Related </t>
  </si>
  <si>
    <t xml:space="preserve">Office and Administrative Support </t>
  </si>
  <si>
    <t xml:space="preserve">Farming, Fishing, and Forestry </t>
  </si>
  <si>
    <t xml:space="preserve">Construction and Extraction </t>
  </si>
  <si>
    <t xml:space="preserve">Installation, Maintenance, and Repair </t>
  </si>
  <si>
    <t xml:space="preserve">Production </t>
  </si>
  <si>
    <t xml:space="preserve">Transportation and Material Moving </t>
  </si>
  <si>
    <t>Occupational Job Quality, With the Total Expressed as a Percentage-Point Difference From the National Average</t>
  </si>
  <si>
    <t>Sectoral Job Quality, With the Total Expressed as a Percentage-Point Difference From the National Average</t>
  </si>
  <si>
    <t>Notes:</t>
  </si>
  <si>
    <t>11 Urban Areas</t>
  </si>
  <si>
    <t>Calexico</t>
  </si>
  <si>
    <t>Douglas</t>
  </si>
  <si>
    <t>Wage and Salary Employment by Place of Work, by Sector or Subsector</t>
  </si>
  <si>
    <t>Subsectoral Job Quality, With the Total Expressed as a Percentage-Point Difference From the National Average</t>
  </si>
  <si>
    <t xml:space="preserve">In five sectors -- utilities; wholesale trade; professional, scientific and technical services; management of companies; and educational services -- no subsectoral data are available. </t>
  </si>
  <si>
    <t xml:space="preserve">Due to withheld data in Arizona and New Mexico, a few subsectors were combined: motor vehicle manufacturing with other transportation manufacturing; </t>
  </si>
  <si>
    <t xml:space="preserve"> couriers and messengers with rail transportation and with water transportation; and monetary authorities with funds and other financial vehicles.</t>
  </si>
  <si>
    <t>Data are not available at substate levels.</t>
  </si>
  <si>
    <t>Aggregate Wages ($000)</t>
  </si>
  <si>
    <t>Baja California</t>
  </si>
  <si>
    <t>Coahuila</t>
  </si>
  <si>
    <t>Chihuahua</t>
  </si>
  <si>
    <t>Nuevo León</t>
  </si>
  <si>
    <t>Sonora</t>
  </si>
  <si>
    <t>México</t>
  </si>
  <si>
    <t>Tamaulipas</t>
  </si>
  <si>
    <t>Border Region</t>
  </si>
  <si>
    <t>Balance of Border States</t>
  </si>
  <si>
    <t>Ensenada</t>
  </si>
  <si>
    <t>Mexicali</t>
  </si>
  <si>
    <t>Playas de Rosarito</t>
  </si>
  <si>
    <t>Tecate</t>
  </si>
  <si>
    <t>Tijuana</t>
  </si>
  <si>
    <t>Acuña</t>
  </si>
  <si>
    <t>Allende</t>
  </si>
  <si>
    <t>Guerrero</t>
  </si>
  <si>
    <t>Hidalgo</t>
  </si>
  <si>
    <t>Jiménez</t>
  </si>
  <si>
    <t>Juárez</t>
  </si>
  <si>
    <t>Morelos</t>
  </si>
  <si>
    <t>Nava</t>
  </si>
  <si>
    <t>Ocampo</t>
  </si>
  <si>
    <t>Piedras Negras</t>
  </si>
  <si>
    <t>Sabinas</t>
  </si>
  <si>
    <t>Villa Unión</t>
  </si>
  <si>
    <t>Zaragoza</t>
  </si>
  <si>
    <t>Ahumada</t>
  </si>
  <si>
    <t>Ascensión</t>
  </si>
  <si>
    <t>Coyame del Sotol</t>
  </si>
  <si>
    <t>Guadalupe</t>
  </si>
  <si>
    <t>Janos</t>
  </si>
  <si>
    <t>Manuel Benavides</t>
  </si>
  <si>
    <t>Nuevo Casas Grandes</t>
  </si>
  <si>
    <t>Ojinaga</t>
  </si>
  <si>
    <t>Praxedis G. Guerrero</t>
  </si>
  <si>
    <t>Agualeguas</t>
  </si>
  <si>
    <t>Anáhuac</t>
  </si>
  <si>
    <t>Cerralvo</t>
  </si>
  <si>
    <t>China</t>
  </si>
  <si>
    <t>Dr. Coss</t>
  </si>
  <si>
    <t>Dr. González</t>
  </si>
  <si>
    <t>Gral. Bravo</t>
  </si>
  <si>
    <t>Gral. Treviño</t>
  </si>
  <si>
    <t>Lampazos de Naranjo</t>
  </si>
  <si>
    <t>Los Aldamas</t>
  </si>
  <si>
    <t>Los Herreras</t>
  </si>
  <si>
    <t>Los Ramones</t>
  </si>
  <si>
    <t>Melchor Ocampo</t>
  </si>
  <si>
    <t>Parás</t>
  </si>
  <si>
    <t>Sabinas Hidalgo</t>
  </si>
  <si>
    <t>Vallecillo</t>
  </si>
  <si>
    <t xml:space="preserve">Agua Prieta </t>
  </si>
  <si>
    <t>Altar</t>
  </si>
  <si>
    <t>Arizpe</t>
  </si>
  <si>
    <t>Atil</t>
  </si>
  <si>
    <t>Bacoachi</t>
  </si>
  <si>
    <t>Bavispe</t>
  </si>
  <si>
    <t>Caborca</t>
  </si>
  <si>
    <t>Cananea</t>
  </si>
  <si>
    <t>Cucurpe</t>
  </si>
  <si>
    <t>Fronteras</t>
  </si>
  <si>
    <t>General Plutarco Elías Calles</t>
  </si>
  <si>
    <t>Imuris</t>
  </si>
  <si>
    <t>Magdalena</t>
  </si>
  <si>
    <t>Naco</t>
  </si>
  <si>
    <t>Nacozari de García</t>
  </si>
  <si>
    <t>Nogales</t>
  </si>
  <si>
    <t>Oquitoa</t>
  </si>
  <si>
    <t>Puerto Peñasco</t>
  </si>
  <si>
    <t>San Luis Río Colorado</t>
  </si>
  <si>
    <t>Santa Ana</t>
  </si>
  <si>
    <t>Santa Cruz</t>
  </si>
  <si>
    <t>Sáric</t>
  </si>
  <si>
    <t>Tubutama</t>
  </si>
  <si>
    <t>Camargo</t>
  </si>
  <si>
    <t xml:space="preserve">Gustavo Díaz Ordaz </t>
  </si>
  <si>
    <t>Matamoros</t>
  </si>
  <si>
    <t>Méndez</t>
  </si>
  <si>
    <t>Mier</t>
  </si>
  <si>
    <t>Miguel Alemán</t>
  </si>
  <si>
    <t>Nuevo Laredo</t>
  </si>
  <si>
    <t>Reynosa</t>
  </si>
  <si>
    <t>Río Bravo</t>
  </si>
  <si>
    <t>Valle Hermoso</t>
  </si>
  <si>
    <t>Agua Prieta</t>
  </si>
  <si>
    <t>Source: U.S. Department of Labor, Bureau of Labor Statistics, Occupational Employment Statistics, http://bls.gov/oes/</t>
  </si>
  <si>
    <t>Source: U.S. Department of Commerce, Census Bureau, Business Patterns, http://www.census.gov/econ/cbp/</t>
  </si>
  <si>
    <t>Source: U.S. Department of Commerce, Bureau of Economic Analysis, http://bea.gov/iTable/iTable.cfm?reqid=70&amp;step=1&amp;isuri=1&amp;acrdn=4#reqid=70&amp;step=1&amp;isuri=1</t>
  </si>
  <si>
    <t xml:space="preserve">     SA 27: wage and salary employment</t>
  </si>
  <si>
    <t xml:space="preserve">     SA 7: wage and salary disbursements</t>
  </si>
  <si>
    <t xml:space="preserve">           http://www.inegi.org.mx/est/contenidos/espanol/proyectos/censos/ce2009/default.asp?s=est&amp;c=14220</t>
  </si>
  <si>
    <t>Source: Instituto Nacional de Estadística y Geografía, Censo Económico 2009,</t>
  </si>
  <si>
    <t>Sectors</t>
  </si>
  <si>
    <t>Share of Employment: Difference from the Nation</t>
  </si>
  <si>
    <t>Paid Employment</t>
  </si>
  <si>
    <t>Average Wage</t>
  </si>
  <si>
    <t>Wages in Thousands of Pesos</t>
  </si>
  <si>
    <t>Paid Employ-ment</t>
  </si>
  <si>
    <t>Six Border States</t>
  </si>
  <si>
    <t>Border Region of Baja California</t>
  </si>
  <si>
    <t>Border Region of Coahuila</t>
  </si>
  <si>
    <t>Border Region of Chihuahua</t>
  </si>
  <si>
    <t>Border Region of Nuevo León</t>
  </si>
  <si>
    <t>Border Region of de Sonora</t>
  </si>
  <si>
    <t>Border Region of Tamaulipas</t>
  </si>
  <si>
    <t>Balance of Baja California</t>
  </si>
  <si>
    <t>Balance of Coahuila</t>
  </si>
  <si>
    <t>Balance of Chihuahua</t>
  </si>
  <si>
    <t>Balance of Nuevo León</t>
  </si>
  <si>
    <t>Balance of Sonora</t>
  </si>
  <si>
    <t>Balance of Tamaulipas</t>
  </si>
  <si>
    <t>Agriculture</t>
  </si>
  <si>
    <t>Occupational Job Quality</t>
  </si>
  <si>
    <r>
      <t xml:space="preserve">Sectoral Job Quality From </t>
    </r>
    <r>
      <rPr>
        <b/>
        <i/>
        <sz val="10"/>
        <color indexed="8"/>
        <rFont val="Arial"/>
        <family val="2"/>
      </rPr>
      <t>Business Patterns</t>
    </r>
  </si>
  <si>
    <t>Sectoral Job Quality From Bureau of Economic Analysis</t>
  </si>
  <si>
    <t>Four Border States</t>
  </si>
  <si>
    <t>Nine Border Metro Areas</t>
  </si>
  <si>
    <t>Farm</t>
  </si>
  <si>
    <t>Forestry and logging; Fishing, hunting, and trapping</t>
  </si>
  <si>
    <t>Agriculture and forestry support activities</t>
  </si>
  <si>
    <t>Oil and gas extraction</t>
  </si>
  <si>
    <t>Mining (except oil and gas)</t>
  </si>
  <si>
    <t>Support activities for mining</t>
  </si>
  <si>
    <t>Construction of buildings</t>
  </si>
  <si>
    <t>Heavy and civil engineering construction</t>
  </si>
  <si>
    <t>Specialty trade contractors</t>
  </si>
  <si>
    <t>Wood product manufacturing</t>
  </si>
  <si>
    <t>Nonmetallic mineral product manufacturing</t>
  </si>
  <si>
    <t>Primary metal manufacturing</t>
  </si>
  <si>
    <t>Fabricated metal product manufacturing</t>
  </si>
  <si>
    <t>Machinery manufacturing</t>
  </si>
  <si>
    <t>Computer and electronic product manufacturing</t>
  </si>
  <si>
    <t>Electrical equipment and appliance manufacturing</t>
  </si>
  <si>
    <t>Transportation equipment manufacturing</t>
  </si>
  <si>
    <t>Furniture and related product manufacturing</t>
  </si>
  <si>
    <t>Miscellaneous manufacturing</t>
  </si>
  <si>
    <t>Food manufacturing</t>
  </si>
  <si>
    <t>Beverage and tobacco product manufacturing</t>
  </si>
  <si>
    <t>Textile mills</t>
  </si>
  <si>
    <t>Textile product mills</t>
  </si>
  <si>
    <t>Apparel manufacturing</t>
  </si>
  <si>
    <t>Leather and allied product manufacturing</t>
  </si>
  <si>
    <t>Paper manufacturing</t>
  </si>
  <si>
    <t>Printing and related support activities</t>
  </si>
  <si>
    <t>Petroleum and coal products manufacturing</t>
  </si>
  <si>
    <t>Chemical manufacturing</t>
  </si>
  <si>
    <t>Plastics and rubber products manufacturing</t>
  </si>
  <si>
    <t>Motor vehicle and parts dealers</t>
  </si>
  <si>
    <t>Furniture and home furnishings stores</t>
  </si>
  <si>
    <t>Electronics and appliance stores</t>
  </si>
  <si>
    <t>Building material and garden supply stores</t>
  </si>
  <si>
    <t>Food and beverage stores</t>
  </si>
  <si>
    <t>Health and personal care stores</t>
  </si>
  <si>
    <t>Gasoline stations</t>
  </si>
  <si>
    <t>Clothing and clothing accessories stores</t>
  </si>
  <si>
    <t>Sporting goods, hobby, book and music stores</t>
  </si>
  <si>
    <t>General merchandise stores</t>
  </si>
  <si>
    <t>Miscellaneous store retailers</t>
  </si>
  <si>
    <t>Nonstore retailers</t>
  </si>
  <si>
    <t>Air transportation</t>
  </si>
  <si>
    <t>Truck transportation</t>
  </si>
  <si>
    <t>Transit and ground passenger transportation</t>
  </si>
  <si>
    <t>Pipeline transportation</t>
  </si>
  <si>
    <t>Scenic and sightseeing transportation</t>
  </si>
  <si>
    <t>Support activities for transportation</t>
  </si>
  <si>
    <t>Couriers and messengers; rail transportation; water transportation</t>
  </si>
  <si>
    <t>Warehousing and storage</t>
  </si>
  <si>
    <t>Publishing industries, except Internet</t>
  </si>
  <si>
    <t>Motion picture and sound recording industries</t>
  </si>
  <si>
    <t>Broadcasting, except Internet</t>
  </si>
  <si>
    <t>Telecommunications</t>
  </si>
  <si>
    <t>ISPs, search portals, and data processing</t>
  </si>
  <si>
    <t>Other information services</t>
  </si>
  <si>
    <t>Credit intermediation and related activities</t>
  </si>
  <si>
    <t>Securities, commodity contracts, investments</t>
  </si>
  <si>
    <t>Insurance carriers and related activities</t>
  </si>
  <si>
    <t>Funds, trusts, and other financial vehicles; monetary authorities</t>
  </si>
  <si>
    <t>Real estate</t>
  </si>
  <si>
    <t>Rental and leasing services</t>
  </si>
  <si>
    <t>Lessors of nonfinancial intangible assets</t>
  </si>
  <si>
    <t>Administrative and support services</t>
  </si>
  <si>
    <t>Waste management and remediation services</t>
  </si>
  <si>
    <t>Ambulatory health care services</t>
  </si>
  <si>
    <t>Hospitals</t>
  </si>
  <si>
    <t>Nursing and residential care facilities</t>
  </si>
  <si>
    <t>Social assistance</t>
  </si>
  <si>
    <t>Performing arts and spectator sports</t>
  </si>
  <si>
    <t>Museums, historical sites, zoos, and parks</t>
  </si>
  <si>
    <t>Amusement, gambling, and recreation</t>
  </si>
  <si>
    <t>Accommodation</t>
  </si>
  <si>
    <t>Food services and drinking places</t>
  </si>
  <si>
    <t>Repair and maintenance</t>
  </si>
  <si>
    <t>Personal and laundry services</t>
  </si>
  <si>
    <t>Membership associations and organizations</t>
  </si>
  <si>
    <t>Private households</t>
  </si>
  <si>
    <t>Federal, civilian government</t>
  </si>
  <si>
    <t>Military</t>
  </si>
  <si>
    <t>State government</t>
  </si>
  <si>
    <t>Local government</t>
  </si>
  <si>
    <t xml:space="preserve">Sectoral Job Quality 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</si>
</sst>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9">
    <font>
      <sz val="10"/>
      <name val="Arial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i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2" fillId="0" borderId="0" xfId="0" applyFont="1"/>
    <xf numFmtId="3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4" fillId="0" borderId="0" xfId="0" applyFont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5" fillId="2" borderId="0" xfId="0" applyFont="1" applyFill="1"/>
    <xf numFmtId="3" fontId="0" fillId="2" borderId="0" xfId="0" applyNumberFormat="1" applyFill="1"/>
    <xf numFmtId="0" fontId="4" fillId="0" borderId="0" xfId="0" applyFont="1"/>
    <xf numFmtId="164" fontId="5" fillId="0" borderId="0" xfId="0" applyNumberFormat="1" applyFont="1"/>
    <xf numFmtId="0" fontId="2" fillId="0" borderId="0" xfId="0" applyFont="1" applyAlignment="1">
      <alignment horizontal="left"/>
    </xf>
    <xf numFmtId="164" fontId="0" fillId="0" borderId="0" xfId="0" applyNumberFormat="1"/>
    <xf numFmtId="165" fontId="5" fillId="0" borderId="0" xfId="0" applyNumberFormat="1" applyFont="1"/>
    <xf numFmtId="2" fontId="5" fillId="0" borderId="0" xfId="0" applyNumberFormat="1" applyFont="1"/>
    <xf numFmtId="2" fontId="2" fillId="0" borderId="0" xfId="0" applyNumberFormat="1" applyFont="1"/>
    <xf numFmtId="0" fontId="4" fillId="0" borderId="0" xfId="0" quotePrefix="1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3" fontId="5" fillId="0" borderId="1" xfId="0" applyNumberFormat="1" applyFont="1" applyBorder="1"/>
    <xf numFmtId="3" fontId="5" fillId="2" borderId="0" xfId="0" applyNumberFormat="1" applyFont="1" applyFill="1" applyAlignment="1">
      <alignment horizontal="right"/>
    </xf>
    <xf numFmtId="0" fontId="5" fillId="0" borderId="1" xfId="0" applyFont="1" applyBorder="1"/>
    <xf numFmtId="2" fontId="4" fillId="0" borderId="0" xfId="0" applyNumberFormat="1" applyFont="1"/>
    <xf numFmtId="0" fontId="4" fillId="0" borderId="1" xfId="0" applyFont="1" applyBorder="1"/>
    <xf numFmtId="0" fontId="0" fillId="2" borderId="0" xfId="0" applyFill="1"/>
    <xf numFmtId="3" fontId="0" fillId="0" borderId="1" xfId="0" applyNumberFormat="1" applyBorder="1"/>
    <xf numFmtId="0" fontId="0" fillId="0" borderId="1" xfId="0" applyBorder="1"/>
    <xf numFmtId="0" fontId="2" fillId="0" borderId="1" xfId="0" applyFont="1" applyBorder="1"/>
    <xf numFmtId="165" fontId="5" fillId="0" borderId="1" xfId="0" applyNumberFormat="1" applyFont="1" applyBorder="1"/>
    <xf numFmtId="0" fontId="3" fillId="0" borderId="1" xfId="0" applyFont="1" applyBorder="1" applyAlignment="1">
      <alignment horizontal="right" wrapText="1"/>
    </xf>
    <xf numFmtId="3" fontId="0" fillId="0" borderId="1" xfId="0" applyNumberFormat="1" applyFill="1" applyBorder="1"/>
    <xf numFmtId="3" fontId="3" fillId="0" borderId="1" xfId="0" applyNumberFormat="1" applyFont="1" applyBorder="1" applyAlignment="1">
      <alignment horizontal="right" wrapText="1"/>
    </xf>
    <xf numFmtId="0" fontId="0" fillId="0" borderId="0" xfId="0" applyBorder="1"/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3" fontId="0" fillId="0" borderId="0" xfId="0" applyNumberFormat="1" applyBorder="1" applyAlignment="1">
      <alignment horizontal="right" wrapText="1"/>
    </xf>
    <xf numFmtId="3" fontId="3" fillId="0" borderId="0" xfId="0" applyNumberFormat="1" applyFont="1" applyBorder="1" applyAlignment="1">
      <alignment horizontal="right" wrapText="1"/>
    </xf>
    <xf numFmtId="0" fontId="3" fillId="0" borderId="0" xfId="0" applyFont="1" applyBorder="1"/>
    <xf numFmtId="3" fontId="0" fillId="0" borderId="0" xfId="0" applyNumberFormat="1" applyFill="1" applyBorder="1"/>
    <xf numFmtId="0" fontId="4" fillId="0" borderId="0" xfId="0" applyFont="1" applyBorder="1"/>
    <xf numFmtId="164" fontId="5" fillId="0" borderId="0" xfId="0" applyNumberFormat="1" applyFont="1" applyBorder="1"/>
    <xf numFmtId="165" fontId="5" fillId="0" borderId="0" xfId="0" applyNumberFormat="1" applyFont="1" applyBorder="1"/>
    <xf numFmtId="2" fontId="5" fillId="0" borderId="0" xfId="0" applyNumberFormat="1" applyFont="1" applyBorder="1"/>
    <xf numFmtId="0" fontId="2" fillId="0" borderId="0" xfId="0" applyFont="1" applyBorder="1"/>
    <xf numFmtId="2" fontId="2" fillId="0" borderId="0" xfId="0" applyNumberFormat="1" applyFont="1" applyBorder="1"/>
    <xf numFmtId="0" fontId="5" fillId="0" borderId="0" xfId="0" applyFont="1" applyBorder="1"/>
    <xf numFmtId="0" fontId="2" fillId="0" borderId="0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Continuous"/>
    </xf>
    <xf numFmtId="0" fontId="7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5" fillId="0" borderId="0" xfId="0" applyFont="1" applyFill="1"/>
    <xf numFmtId="0" fontId="4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12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2.75"/>
  <cols>
    <col min="1" max="1" width="40.7109375" style="18" customWidth="1"/>
    <col min="2" max="2" width="11.140625" style="18" customWidth="1"/>
    <col min="3" max="3" width="12.85546875" style="18" customWidth="1"/>
    <col min="4" max="5" width="9.140625" style="18"/>
    <col min="6" max="6" width="12.85546875" style="18" customWidth="1"/>
    <col min="7" max="7" width="9.140625" style="18"/>
    <col min="8" max="8" width="9.85546875" style="18" customWidth="1"/>
    <col min="9" max="9" width="12.85546875" style="18" customWidth="1"/>
    <col min="10" max="11" width="9.140625" style="18"/>
    <col min="12" max="12" width="12.85546875" style="18" customWidth="1"/>
    <col min="13" max="13" width="9.140625" style="18"/>
    <col min="14" max="14" width="10" style="18" customWidth="1"/>
    <col min="15" max="15" width="12.85546875" style="18" customWidth="1"/>
    <col min="16" max="16" width="9.140625" style="18"/>
    <col min="17" max="17" width="9.85546875" style="18" customWidth="1"/>
    <col min="18" max="18" width="12.85546875" style="18" customWidth="1"/>
    <col min="19" max="19" width="9.140625" style="18"/>
    <col min="20" max="20" width="10.85546875" style="18" customWidth="1"/>
    <col min="21" max="21" width="12.85546875" style="18" customWidth="1"/>
    <col min="22" max="23" width="9.140625" style="18"/>
    <col min="24" max="24" width="12.85546875" style="18" customWidth="1"/>
    <col min="25" max="26" width="9.140625" style="18"/>
    <col min="27" max="27" width="12.85546875" style="18" customWidth="1"/>
    <col min="28" max="29" width="9.140625" style="18"/>
    <col min="30" max="30" width="12.85546875" style="18" customWidth="1"/>
    <col min="31" max="32" width="9.140625" style="18"/>
    <col min="33" max="33" width="12.7109375" style="18" customWidth="1"/>
    <col min="34" max="35" width="9.140625" style="18"/>
    <col min="36" max="36" width="12.7109375" style="18" customWidth="1"/>
    <col min="37" max="38" width="9.140625" style="18"/>
    <col min="39" max="39" width="12.85546875" style="18" customWidth="1"/>
    <col min="40" max="41" width="9.140625" style="18"/>
    <col min="42" max="42" width="12.85546875" style="18" customWidth="1"/>
    <col min="43" max="44" width="9.140625" style="18"/>
    <col min="45" max="45" width="12.85546875" style="18" customWidth="1"/>
    <col min="46" max="47" width="9.140625" style="18"/>
    <col min="48" max="48" width="12.85546875" style="18" customWidth="1"/>
    <col min="49" max="50" width="9.140625" style="18"/>
    <col min="51" max="51" width="12.85546875" style="18" customWidth="1"/>
    <col min="52" max="16384" width="9.140625" style="18"/>
  </cols>
  <sheetData>
    <row r="1" spans="1:52">
      <c r="A1" s="17" t="s">
        <v>49</v>
      </c>
      <c r="B1" s="4" t="s">
        <v>11</v>
      </c>
      <c r="C1" s="4"/>
      <c r="D1" s="4"/>
      <c r="E1" s="4" t="s">
        <v>8</v>
      </c>
      <c r="F1" s="4"/>
      <c r="G1" s="4"/>
      <c r="H1" s="4" t="s">
        <v>9</v>
      </c>
      <c r="I1" s="4"/>
      <c r="J1" s="4"/>
      <c r="K1" s="4" t="s">
        <v>10</v>
      </c>
      <c r="L1" s="4"/>
      <c r="M1" s="4"/>
      <c r="N1" s="4" t="s">
        <v>12</v>
      </c>
      <c r="O1" s="4"/>
      <c r="P1" s="4"/>
      <c r="Q1" s="4" t="s">
        <v>33</v>
      </c>
      <c r="R1" s="4"/>
      <c r="S1" s="4"/>
      <c r="T1" s="4" t="s">
        <v>34</v>
      </c>
      <c r="U1" s="4"/>
      <c r="V1" s="5"/>
      <c r="W1" s="4" t="s">
        <v>35</v>
      </c>
      <c r="X1" s="4"/>
      <c r="Y1" s="4"/>
      <c r="Z1" s="4" t="s">
        <v>36</v>
      </c>
      <c r="AA1" s="4"/>
      <c r="AB1" s="4"/>
      <c r="AC1" s="4" t="s">
        <v>0</v>
      </c>
      <c r="AD1" s="4"/>
      <c r="AE1" s="4"/>
      <c r="AF1" s="4" t="s">
        <v>7</v>
      </c>
      <c r="AG1" s="4"/>
      <c r="AH1" s="4"/>
      <c r="AI1" s="4" t="s">
        <v>6</v>
      </c>
      <c r="AJ1" s="4"/>
      <c r="AK1" s="4"/>
      <c r="AL1" s="4" t="s">
        <v>3</v>
      </c>
      <c r="AM1" s="4"/>
      <c r="AN1" s="4"/>
      <c r="AO1" s="4" t="s">
        <v>1</v>
      </c>
      <c r="AP1" s="4"/>
      <c r="AQ1" s="4"/>
      <c r="AR1" s="4" t="s">
        <v>5</v>
      </c>
      <c r="AS1" s="4"/>
      <c r="AT1" s="4"/>
      <c r="AU1" s="4" t="s">
        <v>37</v>
      </c>
      <c r="AV1" s="4"/>
      <c r="AW1" s="4"/>
      <c r="AX1" s="4" t="s">
        <v>38</v>
      </c>
      <c r="AY1" s="4"/>
      <c r="AZ1" s="4"/>
    </row>
    <row r="2" spans="1:52" s="20" customFormat="1" ht="25.5" customHeight="1">
      <c r="A2" s="19" t="s">
        <v>200</v>
      </c>
      <c r="B2" s="58" t="s">
        <v>39</v>
      </c>
      <c r="C2" s="58" t="s">
        <v>86</v>
      </c>
      <c r="D2" s="58" t="s">
        <v>40</v>
      </c>
      <c r="E2" s="58" t="s">
        <v>39</v>
      </c>
      <c r="F2" s="58" t="s">
        <v>86</v>
      </c>
      <c r="G2" s="58" t="s">
        <v>40</v>
      </c>
      <c r="H2" s="58" t="s">
        <v>39</v>
      </c>
      <c r="I2" s="58" t="s">
        <v>86</v>
      </c>
      <c r="J2" s="58" t="s">
        <v>40</v>
      </c>
      <c r="K2" s="58" t="s">
        <v>39</v>
      </c>
      <c r="L2" s="58" t="s">
        <v>86</v>
      </c>
      <c r="M2" s="58" t="s">
        <v>40</v>
      </c>
      <c r="N2" s="58" t="s">
        <v>39</v>
      </c>
      <c r="O2" s="58" t="s">
        <v>86</v>
      </c>
      <c r="P2" s="58" t="s">
        <v>40</v>
      </c>
      <c r="Q2" s="58" t="s">
        <v>39</v>
      </c>
      <c r="R2" s="58" t="s">
        <v>86</v>
      </c>
      <c r="S2" s="58" t="s">
        <v>40</v>
      </c>
      <c r="T2" s="58" t="s">
        <v>39</v>
      </c>
      <c r="U2" s="58" t="s">
        <v>86</v>
      </c>
      <c r="V2" s="59" t="s">
        <v>40</v>
      </c>
      <c r="W2" s="58" t="s">
        <v>39</v>
      </c>
      <c r="X2" s="58" t="s">
        <v>86</v>
      </c>
      <c r="Y2" s="58" t="s">
        <v>40</v>
      </c>
      <c r="Z2" s="58" t="s">
        <v>39</v>
      </c>
      <c r="AA2" s="58" t="s">
        <v>86</v>
      </c>
      <c r="AB2" s="58" t="s">
        <v>40</v>
      </c>
      <c r="AC2" s="58" t="s">
        <v>39</v>
      </c>
      <c r="AD2" s="58" t="s">
        <v>86</v>
      </c>
      <c r="AE2" s="58" t="s">
        <v>40</v>
      </c>
      <c r="AF2" s="58" t="s">
        <v>39</v>
      </c>
      <c r="AG2" s="58" t="s">
        <v>86</v>
      </c>
      <c r="AH2" s="58" t="s">
        <v>40</v>
      </c>
      <c r="AI2" s="58" t="s">
        <v>39</v>
      </c>
      <c r="AJ2" s="58" t="s">
        <v>86</v>
      </c>
      <c r="AK2" s="58" t="s">
        <v>40</v>
      </c>
      <c r="AL2" s="58" t="s">
        <v>39</v>
      </c>
      <c r="AM2" s="58" t="s">
        <v>86</v>
      </c>
      <c r="AN2" s="58" t="s">
        <v>40</v>
      </c>
      <c r="AO2" s="58" t="s">
        <v>39</v>
      </c>
      <c r="AP2" s="58" t="s">
        <v>86</v>
      </c>
      <c r="AQ2" s="58" t="s">
        <v>40</v>
      </c>
      <c r="AR2" s="58" t="s">
        <v>39</v>
      </c>
      <c r="AS2" s="58" t="s">
        <v>86</v>
      </c>
      <c r="AT2" s="58" t="s">
        <v>40</v>
      </c>
      <c r="AU2" s="58" t="s">
        <v>39</v>
      </c>
      <c r="AV2" s="58" t="s">
        <v>86</v>
      </c>
      <c r="AW2" s="58" t="s">
        <v>40</v>
      </c>
      <c r="AX2" s="58" t="s">
        <v>39</v>
      </c>
      <c r="AY2" s="58" t="s">
        <v>86</v>
      </c>
      <c r="AZ2" s="58" t="s">
        <v>40</v>
      </c>
    </row>
    <row r="3" spans="1:52" s="20" customFormat="1" ht="13.5" customHeight="1">
      <c r="A3" s="61" t="s">
        <v>50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9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</row>
    <row r="4" spans="1:52">
      <c r="A4" s="18" t="s">
        <v>51</v>
      </c>
      <c r="B4" s="21">
        <v>130287700</v>
      </c>
      <c r="C4" s="21">
        <f>(B4*D4)/1000</f>
        <v>5965873783</v>
      </c>
      <c r="D4" s="21">
        <v>45790</v>
      </c>
      <c r="E4" s="22">
        <v>2414340</v>
      </c>
      <c r="F4" s="21">
        <f>(E4*G4)/1000</f>
        <v>106110243</v>
      </c>
      <c r="G4" s="22">
        <v>43950</v>
      </c>
      <c r="H4" s="22">
        <v>14303630</v>
      </c>
      <c r="I4" s="21">
        <f>(H4*J4)/1000</f>
        <v>748795030.5</v>
      </c>
      <c r="J4" s="22">
        <v>52350</v>
      </c>
      <c r="K4" s="22">
        <v>773860</v>
      </c>
      <c r="L4" s="21">
        <f>(K4*M4)/1000</f>
        <v>32068758.399999999</v>
      </c>
      <c r="M4" s="22">
        <v>41440</v>
      </c>
      <c r="N4" s="22">
        <v>10579400</v>
      </c>
      <c r="O4" s="21">
        <f>(N4*P4)/1000</f>
        <v>461473428</v>
      </c>
      <c r="P4" s="22">
        <v>43620</v>
      </c>
      <c r="Q4" s="21">
        <f t="shared" ref="Q4:Q26" si="0">E4+H4+K4+N4</f>
        <v>28071230</v>
      </c>
      <c r="R4" s="21">
        <f>(Q4*S4)/1000</f>
        <v>1348447459.9000001</v>
      </c>
      <c r="S4" s="21">
        <v>48036.636082565674</v>
      </c>
      <c r="T4" s="21">
        <f t="shared" ref="T4:T26" si="1">B4-Q4</f>
        <v>102216470</v>
      </c>
      <c r="U4" s="21">
        <f>(T4*V4)/1000</f>
        <v>4617426323.1000004</v>
      </c>
      <c r="V4" s="23">
        <v>45173.016864112018</v>
      </c>
      <c r="W4" s="21">
        <f t="shared" ref="W4:W26" si="2">Z4+AC4+AF4+AI4+AL4+AO4+AR4+AU4+AX4</f>
        <v>2501730</v>
      </c>
      <c r="X4" s="21">
        <f>(W4*Y4)/1000</f>
        <v>109964677.20000002</v>
      </c>
      <c r="Y4" s="21">
        <v>43955.453706035427</v>
      </c>
      <c r="Z4" s="22">
        <v>1260590</v>
      </c>
      <c r="AA4" s="21">
        <f>(Z4*AB4)/1000</f>
        <v>64000154.299999997</v>
      </c>
      <c r="AB4" s="22">
        <v>50770</v>
      </c>
      <c r="AC4" s="22">
        <v>51960</v>
      </c>
      <c r="AD4" s="21">
        <f>(AC4*AE4)/1000</f>
        <v>2098144.7999999998</v>
      </c>
      <c r="AE4" s="22">
        <v>40380</v>
      </c>
      <c r="AF4" s="22">
        <v>55490</v>
      </c>
      <c r="AG4" s="21">
        <f>(AF4*AH4)/1000</f>
        <v>1980993</v>
      </c>
      <c r="AH4" s="22">
        <v>35700</v>
      </c>
      <c r="AI4" s="22">
        <v>348480</v>
      </c>
      <c r="AJ4" s="21">
        <f>(AI4*AK4)/1000</f>
        <v>14820854.4</v>
      </c>
      <c r="AK4" s="22">
        <v>42530</v>
      </c>
      <c r="AL4" s="22">
        <v>66210</v>
      </c>
      <c r="AM4" s="21">
        <f>(AL4*AN4)/1000</f>
        <v>2587486.7999999998</v>
      </c>
      <c r="AN4" s="22">
        <v>39080</v>
      </c>
      <c r="AO4" s="22">
        <v>275400</v>
      </c>
      <c r="AP4" s="21">
        <f>(AO4*AQ4)/1000</f>
        <v>9790470</v>
      </c>
      <c r="AQ4" s="22">
        <v>35550</v>
      </c>
      <c r="AR4" s="22">
        <v>90020</v>
      </c>
      <c r="AS4" s="21">
        <f>(AR4*AT4)/1000</f>
        <v>3158801.8</v>
      </c>
      <c r="AT4" s="22">
        <v>35090</v>
      </c>
      <c r="AU4" s="22">
        <v>227710</v>
      </c>
      <c r="AV4" s="21">
        <f>(AU4*AW4)/1000</f>
        <v>7484827.7000000002</v>
      </c>
      <c r="AW4" s="22">
        <v>32870</v>
      </c>
      <c r="AX4" s="22">
        <v>125870</v>
      </c>
      <c r="AY4" s="21">
        <f>(AX4*AZ4)/1000</f>
        <v>4042944.4</v>
      </c>
      <c r="AZ4" s="22">
        <v>32120</v>
      </c>
    </row>
    <row r="5" spans="1:52">
      <c r="A5" s="18" t="s">
        <v>52</v>
      </c>
      <c r="B5" s="21">
        <v>6390430</v>
      </c>
      <c r="C5" s="21">
        <f t="shared" ref="C5:C26" si="3">(B5*D5)/1000</f>
        <v>693808985.10000002</v>
      </c>
      <c r="D5" s="21">
        <v>108570</v>
      </c>
      <c r="E5" s="22">
        <v>135610</v>
      </c>
      <c r="F5" s="21">
        <f t="shared" ref="F5:F26" si="4">(E5*G5)/1000</f>
        <v>13025340.5</v>
      </c>
      <c r="G5" s="22">
        <v>96050</v>
      </c>
      <c r="H5" s="22">
        <v>808170</v>
      </c>
      <c r="I5" s="21">
        <f t="shared" ref="I5:I26" si="5">(H5*J5)/1000</f>
        <v>98742210.599999994</v>
      </c>
      <c r="J5" s="22">
        <v>122180</v>
      </c>
      <c r="K5" s="22">
        <v>38870</v>
      </c>
      <c r="L5" s="21">
        <f t="shared" ref="L5:L26" si="6">(K5*M5)/1000</f>
        <v>3478087.6</v>
      </c>
      <c r="M5" s="22">
        <v>89480</v>
      </c>
      <c r="N5" s="22">
        <v>493840</v>
      </c>
      <c r="O5" s="21">
        <f t="shared" ref="O5:O26" si="7">(N5*P5)/1000</f>
        <v>52717420</v>
      </c>
      <c r="P5" s="22">
        <v>106750</v>
      </c>
      <c r="Q5" s="21">
        <f t="shared" si="0"/>
        <v>1476490</v>
      </c>
      <c r="R5" s="21">
        <f t="shared" ref="R5:R26" si="8">(Q5*S5)/1000</f>
        <v>167963058.69999999</v>
      </c>
      <c r="S5" s="21">
        <v>113758.34492614241</v>
      </c>
      <c r="T5" s="21">
        <f t="shared" si="1"/>
        <v>4913940</v>
      </c>
      <c r="U5" s="21">
        <f t="shared" ref="U5:U26" si="9">(T5*V5)/1000</f>
        <v>525845926.39999992</v>
      </c>
      <c r="V5" s="23">
        <v>107011.05963849781</v>
      </c>
      <c r="W5" s="21">
        <f t="shared" si="2"/>
        <v>122750</v>
      </c>
      <c r="X5" s="21">
        <f t="shared" ref="X5:X26" si="10">(W5*Y5)/1000</f>
        <v>12852579.299999999</v>
      </c>
      <c r="Y5" s="21">
        <v>104705.33034623216</v>
      </c>
      <c r="Z5" s="22">
        <v>72610</v>
      </c>
      <c r="AA5" s="21">
        <f t="shared" ref="AA5:AA26" si="11">(Z5*AB5)/1000</f>
        <v>8500452.6999999993</v>
      </c>
      <c r="AB5" s="22">
        <v>117070</v>
      </c>
      <c r="AC5" s="22">
        <v>1940</v>
      </c>
      <c r="AD5" s="21">
        <f t="shared" ref="AD5:AD26" si="12">(AC5*AE5)/1000</f>
        <v>184474.6</v>
      </c>
      <c r="AE5" s="22">
        <v>95090</v>
      </c>
      <c r="AF5" s="22">
        <v>2250</v>
      </c>
      <c r="AG5" s="21">
        <f t="shared" ref="AG5:AG26" si="13">(AF5*AH5)/1000</f>
        <v>180225</v>
      </c>
      <c r="AH5" s="22">
        <v>80100</v>
      </c>
      <c r="AI5" s="22">
        <v>18740</v>
      </c>
      <c r="AJ5" s="21">
        <f t="shared" ref="AJ5:AJ26" si="14">(AI5*AK5)/1000</f>
        <v>1651556.2</v>
      </c>
      <c r="AK5" s="22">
        <v>88130</v>
      </c>
      <c r="AL5" s="22">
        <v>3010</v>
      </c>
      <c r="AM5" s="21">
        <f t="shared" ref="AM5:AM26" si="15">(AL5*AN5)/1000</f>
        <v>235713.1</v>
      </c>
      <c r="AN5" s="22">
        <v>78310</v>
      </c>
      <c r="AO5" s="22">
        <v>9900</v>
      </c>
      <c r="AP5" s="21">
        <f t="shared" ref="AP5:AP26" si="16">(AO5*AQ5)/1000</f>
        <v>911394</v>
      </c>
      <c r="AQ5" s="22">
        <v>92060</v>
      </c>
      <c r="AR5" s="22">
        <v>3220</v>
      </c>
      <c r="AS5" s="21">
        <f t="shared" ref="AS5:AS26" si="17">(AR5*AT5)/1000</f>
        <v>295724.79999999999</v>
      </c>
      <c r="AT5" s="22">
        <v>91840</v>
      </c>
      <c r="AU5" s="22">
        <v>7250</v>
      </c>
      <c r="AV5" s="21">
        <f t="shared" ref="AV5:AV26" si="18">(AU5*AW5)/1000</f>
        <v>593992.5</v>
      </c>
      <c r="AW5" s="22">
        <v>81930</v>
      </c>
      <c r="AX5" s="22">
        <v>3830</v>
      </c>
      <c r="AY5" s="21">
        <f t="shared" ref="AY5:AY26" si="19">(AX5*AZ5)/1000</f>
        <v>299046.40000000002</v>
      </c>
      <c r="AZ5" s="22">
        <v>78080</v>
      </c>
    </row>
    <row r="6" spans="1:52">
      <c r="A6" s="18" t="s">
        <v>53</v>
      </c>
      <c r="B6" s="21">
        <v>6419370</v>
      </c>
      <c r="C6" s="21">
        <f t="shared" si="3"/>
        <v>446467183.5</v>
      </c>
      <c r="D6" s="21">
        <v>69550</v>
      </c>
      <c r="E6" s="22">
        <v>118750</v>
      </c>
      <c r="F6" s="21">
        <f t="shared" si="4"/>
        <v>7514500</v>
      </c>
      <c r="G6" s="22">
        <v>63280</v>
      </c>
      <c r="H6" s="22">
        <v>790660</v>
      </c>
      <c r="I6" s="21">
        <f t="shared" si="5"/>
        <v>60121786.399999999</v>
      </c>
      <c r="J6" s="22">
        <v>76040</v>
      </c>
      <c r="K6" s="22">
        <v>31540</v>
      </c>
      <c r="L6" s="21">
        <f t="shared" si="6"/>
        <v>1887038.2</v>
      </c>
      <c r="M6" s="22">
        <v>59830</v>
      </c>
      <c r="N6" s="22">
        <v>476990</v>
      </c>
      <c r="O6" s="21">
        <f t="shared" si="7"/>
        <v>33270052.5</v>
      </c>
      <c r="P6" s="22">
        <v>69750</v>
      </c>
      <c r="Q6" s="21">
        <f t="shared" si="0"/>
        <v>1417940</v>
      </c>
      <c r="R6" s="21">
        <f t="shared" si="8"/>
        <v>102793377.10000001</v>
      </c>
      <c r="S6" s="21">
        <v>72494.870798482312</v>
      </c>
      <c r="T6" s="21">
        <f t="shared" si="1"/>
        <v>5001430</v>
      </c>
      <c r="U6" s="21">
        <f t="shared" si="9"/>
        <v>343673806.39999998</v>
      </c>
      <c r="V6" s="23">
        <v>68715.108758894959</v>
      </c>
      <c r="W6" s="21">
        <f t="shared" si="2"/>
        <v>117050</v>
      </c>
      <c r="X6" s="21">
        <f t="shared" si="10"/>
        <v>7746548.1999999993</v>
      </c>
      <c r="Y6" s="21">
        <v>66181.530969671076</v>
      </c>
      <c r="Z6" s="22">
        <v>74440</v>
      </c>
      <c r="AA6" s="21">
        <f t="shared" si="11"/>
        <v>5317993.5999999996</v>
      </c>
      <c r="AB6" s="22">
        <v>71440</v>
      </c>
      <c r="AC6" s="22">
        <v>1920</v>
      </c>
      <c r="AD6" s="21">
        <f t="shared" si="12"/>
        <v>118003.2</v>
      </c>
      <c r="AE6" s="22">
        <v>61460</v>
      </c>
      <c r="AF6" s="22">
        <v>1600</v>
      </c>
      <c r="AG6" s="21">
        <f t="shared" si="13"/>
        <v>92448</v>
      </c>
      <c r="AH6" s="22">
        <v>57780</v>
      </c>
      <c r="AI6" s="22">
        <v>15200</v>
      </c>
      <c r="AJ6" s="21">
        <f t="shared" si="14"/>
        <v>897560</v>
      </c>
      <c r="AK6" s="22">
        <v>59050</v>
      </c>
      <c r="AL6" s="22">
        <v>2420</v>
      </c>
      <c r="AM6" s="21">
        <f t="shared" si="15"/>
        <v>126203</v>
      </c>
      <c r="AN6" s="22">
        <v>52150</v>
      </c>
      <c r="AO6" s="22">
        <v>10420</v>
      </c>
      <c r="AP6" s="21">
        <f t="shared" si="16"/>
        <v>579039.4</v>
      </c>
      <c r="AQ6" s="22">
        <v>55570</v>
      </c>
      <c r="AR6" s="22">
        <v>3200</v>
      </c>
      <c r="AS6" s="21">
        <f t="shared" si="17"/>
        <v>182784</v>
      </c>
      <c r="AT6" s="22">
        <v>57120</v>
      </c>
      <c r="AU6" s="22">
        <v>4700</v>
      </c>
      <c r="AV6" s="21">
        <f t="shared" si="18"/>
        <v>253471</v>
      </c>
      <c r="AW6" s="22">
        <v>53930</v>
      </c>
      <c r="AX6" s="22">
        <v>3150</v>
      </c>
      <c r="AY6" s="21">
        <f t="shared" si="19"/>
        <v>179046</v>
      </c>
      <c r="AZ6" s="22">
        <v>56840</v>
      </c>
    </row>
    <row r="7" spans="1:52">
      <c r="A7" s="18" t="s">
        <v>54</v>
      </c>
      <c r="B7" s="21">
        <v>3578220</v>
      </c>
      <c r="C7" s="21">
        <f t="shared" si="3"/>
        <v>286901679.60000002</v>
      </c>
      <c r="D7" s="21">
        <v>80180</v>
      </c>
      <c r="E7" s="22">
        <v>70950</v>
      </c>
      <c r="F7" s="21">
        <f t="shared" si="4"/>
        <v>5334021</v>
      </c>
      <c r="G7" s="22">
        <v>75180</v>
      </c>
      <c r="H7" s="22">
        <v>471890</v>
      </c>
      <c r="I7" s="21">
        <f t="shared" si="5"/>
        <v>43324220.899999999</v>
      </c>
      <c r="J7" s="22">
        <v>91810</v>
      </c>
      <c r="K7" s="22">
        <v>14440</v>
      </c>
      <c r="L7" s="21">
        <f t="shared" si="6"/>
        <v>1045311.6</v>
      </c>
      <c r="M7" s="22">
        <v>72390</v>
      </c>
      <c r="N7" s="22">
        <v>292370</v>
      </c>
      <c r="O7" s="21">
        <f t="shared" si="7"/>
        <v>22953968.699999999</v>
      </c>
      <c r="P7" s="22">
        <v>78510</v>
      </c>
      <c r="Q7" s="21">
        <f t="shared" si="0"/>
        <v>849650</v>
      </c>
      <c r="R7" s="21">
        <f t="shared" si="8"/>
        <v>72657522.200000003</v>
      </c>
      <c r="S7" s="21">
        <v>85514.649796975224</v>
      </c>
      <c r="T7" s="21">
        <f t="shared" si="1"/>
        <v>2728570</v>
      </c>
      <c r="U7" s="21">
        <f t="shared" si="9"/>
        <v>214244157.40000004</v>
      </c>
      <c r="V7" s="23">
        <v>78518.842250702757</v>
      </c>
      <c r="W7" s="21">
        <f t="shared" si="2"/>
        <v>61940</v>
      </c>
      <c r="X7" s="21">
        <f t="shared" si="10"/>
        <v>4938372.2000000011</v>
      </c>
      <c r="Y7" s="21">
        <v>79728.320955763658</v>
      </c>
      <c r="Z7" s="22">
        <v>42600</v>
      </c>
      <c r="AA7" s="21">
        <f t="shared" si="11"/>
        <v>3631224</v>
      </c>
      <c r="AB7" s="22">
        <v>85240</v>
      </c>
      <c r="AC7" s="22">
        <v>360</v>
      </c>
      <c r="AD7" s="21">
        <f t="shared" si="12"/>
        <v>23893.200000000001</v>
      </c>
      <c r="AE7" s="22">
        <v>66370</v>
      </c>
      <c r="AF7" s="22">
        <v>780</v>
      </c>
      <c r="AG7" s="21">
        <f t="shared" si="13"/>
        <v>54693.599999999999</v>
      </c>
      <c r="AH7" s="22">
        <v>70120</v>
      </c>
      <c r="AI7" s="22">
        <v>10060</v>
      </c>
      <c r="AJ7" s="21">
        <f t="shared" si="14"/>
        <v>747055.6</v>
      </c>
      <c r="AK7" s="22">
        <v>74260</v>
      </c>
      <c r="AL7" s="22">
        <v>1280</v>
      </c>
      <c r="AM7" s="21">
        <f t="shared" si="15"/>
        <v>91238.399999999994</v>
      </c>
      <c r="AN7" s="22">
        <v>71280</v>
      </c>
      <c r="AO7" s="22">
        <v>3750</v>
      </c>
      <c r="AP7" s="21">
        <f t="shared" si="16"/>
        <v>217800</v>
      </c>
      <c r="AQ7" s="22">
        <v>58080</v>
      </c>
      <c r="AR7" s="22">
        <v>730</v>
      </c>
      <c r="AS7" s="21">
        <f t="shared" si="17"/>
        <v>43537.2</v>
      </c>
      <c r="AT7" s="22">
        <v>59640</v>
      </c>
      <c r="AU7" s="22">
        <v>1680</v>
      </c>
      <c r="AV7" s="21">
        <f t="shared" si="18"/>
        <v>90535.2</v>
      </c>
      <c r="AW7" s="22">
        <v>53890</v>
      </c>
      <c r="AX7" s="22">
        <v>700</v>
      </c>
      <c r="AY7" s="21">
        <f t="shared" si="19"/>
        <v>38395</v>
      </c>
      <c r="AZ7" s="22">
        <v>54850</v>
      </c>
    </row>
    <row r="8" spans="1:52">
      <c r="A8" s="18" t="s">
        <v>55</v>
      </c>
      <c r="B8" s="21">
        <v>2356530</v>
      </c>
      <c r="C8" s="21">
        <f t="shared" si="3"/>
        <v>186165870</v>
      </c>
      <c r="D8" s="21">
        <v>79000</v>
      </c>
      <c r="E8" s="22">
        <v>50620</v>
      </c>
      <c r="F8" s="21">
        <f t="shared" si="4"/>
        <v>3858256.4</v>
      </c>
      <c r="G8" s="22">
        <v>76220</v>
      </c>
      <c r="H8" s="22">
        <v>315670</v>
      </c>
      <c r="I8" s="21">
        <f t="shared" si="5"/>
        <v>28912215.300000001</v>
      </c>
      <c r="J8" s="22">
        <v>91590</v>
      </c>
      <c r="K8" s="22">
        <v>20860</v>
      </c>
      <c r="L8" s="21">
        <f t="shared" si="6"/>
        <v>1660873.2</v>
      </c>
      <c r="M8" s="22">
        <v>79620</v>
      </c>
      <c r="N8" s="22">
        <v>227940</v>
      </c>
      <c r="O8" s="21">
        <f t="shared" si="7"/>
        <v>19874088.600000001</v>
      </c>
      <c r="P8" s="22">
        <v>87190</v>
      </c>
      <c r="Q8" s="21">
        <f t="shared" si="0"/>
        <v>615090</v>
      </c>
      <c r="R8" s="21">
        <f t="shared" si="8"/>
        <v>54305433.5</v>
      </c>
      <c r="S8" s="21">
        <v>88288.597603602728</v>
      </c>
      <c r="T8" s="21">
        <f t="shared" si="1"/>
        <v>1741440</v>
      </c>
      <c r="U8" s="21">
        <f t="shared" si="9"/>
        <v>131860436.5</v>
      </c>
      <c r="V8" s="23">
        <v>75719.195895350975</v>
      </c>
      <c r="W8" s="21">
        <f t="shared" si="2"/>
        <v>55140</v>
      </c>
      <c r="X8" s="21">
        <f t="shared" si="10"/>
        <v>4448894.66</v>
      </c>
      <c r="Y8" s="21">
        <v>80683.617337685893</v>
      </c>
      <c r="Z8" s="22">
        <v>37750</v>
      </c>
      <c r="AA8" s="21">
        <f t="shared" si="11"/>
        <v>3160807.5</v>
      </c>
      <c r="AB8" s="22">
        <v>83730</v>
      </c>
      <c r="AC8" s="22">
        <v>360</v>
      </c>
      <c r="AD8" s="21">
        <f t="shared" si="12"/>
        <v>27421.200000000001</v>
      </c>
      <c r="AE8" s="22">
        <v>76170</v>
      </c>
      <c r="AF8" s="24">
        <v>780</v>
      </c>
      <c r="AG8" s="21">
        <f t="shared" si="13"/>
        <v>47838.96</v>
      </c>
      <c r="AH8" s="24">
        <v>61332</v>
      </c>
      <c r="AI8" s="22">
        <v>9280</v>
      </c>
      <c r="AJ8" s="21">
        <f t="shared" si="14"/>
        <v>757062.4</v>
      </c>
      <c r="AK8" s="22">
        <v>81580</v>
      </c>
      <c r="AL8" s="22">
        <v>2040</v>
      </c>
      <c r="AM8" s="21">
        <f t="shared" si="15"/>
        <v>151102.79999999999</v>
      </c>
      <c r="AN8" s="22">
        <v>74070</v>
      </c>
      <c r="AO8" s="22">
        <v>2230</v>
      </c>
      <c r="AP8" s="21">
        <f t="shared" si="16"/>
        <v>141426.6</v>
      </c>
      <c r="AQ8" s="22">
        <v>63420</v>
      </c>
      <c r="AR8" s="22">
        <v>930</v>
      </c>
      <c r="AS8" s="21">
        <f t="shared" si="17"/>
        <v>56971.8</v>
      </c>
      <c r="AT8" s="22">
        <v>61260</v>
      </c>
      <c r="AU8" s="22">
        <v>1100</v>
      </c>
      <c r="AV8" s="21">
        <f t="shared" si="18"/>
        <v>66385</v>
      </c>
      <c r="AW8" s="22">
        <v>60350</v>
      </c>
      <c r="AX8" s="22">
        <v>670</v>
      </c>
      <c r="AY8" s="21">
        <f t="shared" si="19"/>
        <v>39878.400000000001</v>
      </c>
      <c r="AZ8" s="22">
        <v>59520</v>
      </c>
    </row>
    <row r="9" spans="1:52">
      <c r="A9" s="18" t="s">
        <v>56</v>
      </c>
      <c r="B9" s="21">
        <v>1104100</v>
      </c>
      <c r="C9" s="21">
        <f t="shared" si="3"/>
        <v>75476276</v>
      </c>
      <c r="D9" s="21">
        <v>68360</v>
      </c>
      <c r="E9" s="22">
        <v>17550</v>
      </c>
      <c r="F9" s="21">
        <f t="shared" si="4"/>
        <v>966829.5</v>
      </c>
      <c r="G9" s="22">
        <v>55090</v>
      </c>
      <c r="H9" s="22">
        <v>171200</v>
      </c>
      <c r="I9" s="21">
        <f t="shared" si="5"/>
        <v>13084816</v>
      </c>
      <c r="J9" s="22">
        <v>76430</v>
      </c>
      <c r="K9" s="22">
        <v>12790</v>
      </c>
      <c r="L9" s="21">
        <f t="shared" si="6"/>
        <v>951448.1</v>
      </c>
      <c r="M9" s="22">
        <v>74390</v>
      </c>
      <c r="N9" s="22">
        <v>76680</v>
      </c>
      <c r="O9" s="21">
        <f t="shared" si="7"/>
        <v>5644414.7999999998</v>
      </c>
      <c r="P9" s="22">
        <v>73610</v>
      </c>
      <c r="Q9" s="21">
        <f t="shared" si="0"/>
        <v>278220</v>
      </c>
      <c r="R9" s="21">
        <f t="shared" si="8"/>
        <v>20647508.400000002</v>
      </c>
      <c r="S9" s="21">
        <v>74212.883329739067</v>
      </c>
      <c r="T9" s="21">
        <f t="shared" si="1"/>
        <v>825880</v>
      </c>
      <c r="U9" s="21">
        <f t="shared" si="9"/>
        <v>54828767.599999994</v>
      </c>
      <c r="V9" s="23">
        <v>66388.298057829219</v>
      </c>
      <c r="W9" s="21">
        <f t="shared" si="2"/>
        <v>31890</v>
      </c>
      <c r="X9" s="21">
        <f t="shared" si="10"/>
        <v>2314932</v>
      </c>
      <c r="Y9" s="21">
        <v>72591.157102539975</v>
      </c>
      <c r="Z9" s="22">
        <v>24290</v>
      </c>
      <c r="AA9" s="21">
        <f t="shared" si="11"/>
        <v>1872759</v>
      </c>
      <c r="AB9" s="22">
        <v>77100</v>
      </c>
      <c r="AC9" s="22">
        <v>290</v>
      </c>
      <c r="AD9" s="21">
        <f t="shared" si="12"/>
        <v>20514.599999999999</v>
      </c>
      <c r="AE9" s="22">
        <v>70740</v>
      </c>
      <c r="AF9" s="22">
        <v>330</v>
      </c>
      <c r="AG9" s="21">
        <f t="shared" si="13"/>
        <v>19420.5</v>
      </c>
      <c r="AH9" s="22">
        <v>58850</v>
      </c>
      <c r="AI9" s="22">
        <v>3870</v>
      </c>
      <c r="AJ9" s="21">
        <f t="shared" si="14"/>
        <v>213275.7</v>
      </c>
      <c r="AK9" s="22">
        <v>55110</v>
      </c>
      <c r="AL9" s="22">
        <v>670</v>
      </c>
      <c r="AM9" s="21">
        <f t="shared" si="15"/>
        <v>44153</v>
      </c>
      <c r="AN9" s="22">
        <v>65900</v>
      </c>
      <c r="AO9" s="22">
        <v>1180</v>
      </c>
      <c r="AP9" s="21">
        <f t="shared" si="16"/>
        <v>71626</v>
      </c>
      <c r="AQ9" s="22">
        <v>60700</v>
      </c>
      <c r="AR9" s="22">
        <v>180</v>
      </c>
      <c r="AS9" s="21">
        <f t="shared" si="17"/>
        <v>10773</v>
      </c>
      <c r="AT9" s="22">
        <v>59850</v>
      </c>
      <c r="AU9" s="22">
        <v>780</v>
      </c>
      <c r="AV9" s="21">
        <f t="shared" si="18"/>
        <v>46597.2</v>
      </c>
      <c r="AW9" s="22">
        <v>59740</v>
      </c>
      <c r="AX9" s="22">
        <v>300</v>
      </c>
      <c r="AY9" s="21">
        <f t="shared" si="19"/>
        <v>15813</v>
      </c>
      <c r="AZ9" s="22">
        <v>52710</v>
      </c>
    </row>
    <row r="10" spans="1:52">
      <c r="A10" s="18" t="s">
        <v>57</v>
      </c>
      <c r="B10" s="21">
        <v>1882080</v>
      </c>
      <c r="C10" s="21">
        <f t="shared" si="3"/>
        <v>83263219.200000003</v>
      </c>
      <c r="D10" s="21">
        <v>44240</v>
      </c>
      <c r="E10" s="22">
        <v>33920</v>
      </c>
      <c r="F10" s="21">
        <f t="shared" si="4"/>
        <v>1384614.4</v>
      </c>
      <c r="G10" s="22">
        <v>40820</v>
      </c>
      <c r="H10" s="22">
        <v>218510</v>
      </c>
      <c r="I10" s="21">
        <f t="shared" si="5"/>
        <v>11122159</v>
      </c>
      <c r="J10" s="22">
        <v>50900</v>
      </c>
      <c r="K10" s="22">
        <v>13850</v>
      </c>
      <c r="L10" s="21">
        <f t="shared" si="6"/>
        <v>567019</v>
      </c>
      <c r="M10" s="22">
        <v>40940</v>
      </c>
      <c r="N10" s="22">
        <v>99610</v>
      </c>
      <c r="O10" s="21">
        <f t="shared" si="7"/>
        <v>4420691.8</v>
      </c>
      <c r="P10" s="22">
        <v>44380</v>
      </c>
      <c r="Q10" s="21">
        <f t="shared" si="0"/>
        <v>365890</v>
      </c>
      <c r="R10" s="21">
        <f t="shared" si="8"/>
        <v>17494484.199999999</v>
      </c>
      <c r="S10" s="21">
        <v>47813.507338271062</v>
      </c>
      <c r="T10" s="21">
        <f t="shared" si="1"/>
        <v>1516190</v>
      </c>
      <c r="U10" s="21">
        <f t="shared" si="9"/>
        <v>65768735</v>
      </c>
      <c r="V10" s="23">
        <v>43377.634069608692</v>
      </c>
      <c r="W10" s="21">
        <f t="shared" si="2"/>
        <v>35600</v>
      </c>
      <c r="X10" s="21">
        <f t="shared" si="10"/>
        <v>1593390</v>
      </c>
      <c r="Y10" s="21">
        <v>44758.146067415728</v>
      </c>
      <c r="Z10" s="22">
        <v>16130</v>
      </c>
      <c r="AA10" s="21">
        <f t="shared" si="11"/>
        <v>783111.5</v>
      </c>
      <c r="AB10" s="22">
        <v>48550</v>
      </c>
      <c r="AC10" s="22">
        <v>1090</v>
      </c>
      <c r="AD10" s="21">
        <f t="shared" si="12"/>
        <v>53126.6</v>
      </c>
      <c r="AE10" s="22">
        <v>48740</v>
      </c>
      <c r="AF10" s="22">
        <v>740</v>
      </c>
      <c r="AG10" s="21">
        <f t="shared" si="13"/>
        <v>27498.400000000001</v>
      </c>
      <c r="AH10" s="22">
        <v>37160</v>
      </c>
      <c r="AI10" s="22">
        <v>6880</v>
      </c>
      <c r="AJ10" s="21">
        <f t="shared" si="14"/>
        <v>260889.60000000001</v>
      </c>
      <c r="AK10" s="22">
        <v>37920</v>
      </c>
      <c r="AL10" s="22">
        <v>1510</v>
      </c>
      <c r="AM10" s="21">
        <f t="shared" si="15"/>
        <v>63933.4</v>
      </c>
      <c r="AN10" s="22">
        <v>42340</v>
      </c>
      <c r="AO10" s="22">
        <v>3300</v>
      </c>
      <c r="AP10" s="21">
        <f t="shared" si="16"/>
        <v>150216</v>
      </c>
      <c r="AQ10" s="22">
        <v>45520</v>
      </c>
      <c r="AR10" s="22">
        <v>1050</v>
      </c>
      <c r="AS10" s="21">
        <f t="shared" si="17"/>
        <v>51901.5</v>
      </c>
      <c r="AT10" s="22">
        <v>49430</v>
      </c>
      <c r="AU10" s="22">
        <v>2800</v>
      </c>
      <c r="AV10" s="21">
        <f t="shared" si="18"/>
        <v>118692</v>
      </c>
      <c r="AW10" s="22">
        <v>42390</v>
      </c>
      <c r="AX10" s="22">
        <v>2100</v>
      </c>
      <c r="AY10" s="21">
        <f t="shared" si="19"/>
        <v>84021</v>
      </c>
      <c r="AZ10" s="22">
        <v>40010</v>
      </c>
    </row>
    <row r="11" spans="1:52">
      <c r="A11" s="18" t="s">
        <v>58</v>
      </c>
      <c r="B11" s="21">
        <v>1023020</v>
      </c>
      <c r="C11" s="21">
        <f t="shared" si="3"/>
        <v>100839081.40000001</v>
      </c>
      <c r="D11" s="21">
        <v>98570</v>
      </c>
      <c r="E11" s="22">
        <v>17760</v>
      </c>
      <c r="F11" s="21">
        <f t="shared" si="4"/>
        <v>1564478.4</v>
      </c>
      <c r="G11" s="22">
        <v>88090</v>
      </c>
      <c r="H11" s="22">
        <v>117390</v>
      </c>
      <c r="I11" s="21">
        <f t="shared" si="5"/>
        <v>13697065.199999999</v>
      </c>
      <c r="J11" s="22">
        <v>116680</v>
      </c>
      <c r="K11" s="22">
        <v>5390</v>
      </c>
      <c r="L11" s="21">
        <f t="shared" si="6"/>
        <v>402201.8</v>
      </c>
      <c r="M11" s="22">
        <v>74620</v>
      </c>
      <c r="N11" s="22">
        <v>70720</v>
      </c>
      <c r="O11" s="21">
        <f t="shared" si="7"/>
        <v>6667481.5999999996</v>
      </c>
      <c r="P11" s="22">
        <v>94280</v>
      </c>
      <c r="Q11" s="21">
        <f t="shared" si="0"/>
        <v>211260</v>
      </c>
      <c r="R11" s="21">
        <f t="shared" si="8"/>
        <v>22331227</v>
      </c>
      <c r="S11" s="21">
        <v>105704.94651140775</v>
      </c>
      <c r="T11" s="21">
        <f t="shared" si="1"/>
        <v>811760</v>
      </c>
      <c r="U11" s="21">
        <f t="shared" si="9"/>
        <v>78507854.399999991</v>
      </c>
      <c r="V11" s="23">
        <v>96713.134916724142</v>
      </c>
      <c r="W11" s="21">
        <f t="shared" si="2"/>
        <v>17960</v>
      </c>
      <c r="X11" s="21">
        <f t="shared" si="10"/>
        <v>1611888.0999999996</v>
      </c>
      <c r="Y11" s="21">
        <v>89748.780623607992</v>
      </c>
      <c r="Z11" s="22">
        <v>10790</v>
      </c>
      <c r="AA11" s="21">
        <f t="shared" si="11"/>
        <v>1073281.3</v>
      </c>
      <c r="AB11" s="22">
        <v>99470</v>
      </c>
      <c r="AC11" s="22">
        <v>180</v>
      </c>
      <c r="AD11" s="21">
        <f t="shared" si="12"/>
        <v>15692.4</v>
      </c>
      <c r="AE11" s="22">
        <v>87180</v>
      </c>
      <c r="AF11" s="24">
        <v>390</v>
      </c>
      <c r="AG11" s="21">
        <f t="shared" si="13"/>
        <v>28005.9</v>
      </c>
      <c r="AH11" s="22">
        <v>71810</v>
      </c>
      <c r="AI11" s="22">
        <v>2790</v>
      </c>
      <c r="AJ11" s="21">
        <f t="shared" si="14"/>
        <v>194574.6</v>
      </c>
      <c r="AK11" s="22">
        <v>69740</v>
      </c>
      <c r="AL11" s="22">
        <v>290</v>
      </c>
      <c r="AM11" s="21">
        <f t="shared" si="15"/>
        <v>16405.3</v>
      </c>
      <c r="AN11" s="22">
        <v>56570</v>
      </c>
      <c r="AO11" s="22">
        <v>1760</v>
      </c>
      <c r="AP11" s="21">
        <f t="shared" si="16"/>
        <v>156094.39999999999</v>
      </c>
      <c r="AQ11" s="22">
        <v>88690</v>
      </c>
      <c r="AR11" s="22">
        <v>390</v>
      </c>
      <c r="AS11" s="21">
        <f t="shared" si="17"/>
        <v>29066.7</v>
      </c>
      <c r="AT11" s="22">
        <v>74530</v>
      </c>
      <c r="AU11" s="22">
        <v>720</v>
      </c>
      <c r="AV11" s="21">
        <f t="shared" si="18"/>
        <v>58032</v>
      </c>
      <c r="AW11" s="22">
        <v>80600</v>
      </c>
      <c r="AX11" s="22">
        <v>650</v>
      </c>
      <c r="AY11" s="21">
        <f t="shared" si="19"/>
        <v>40735.5</v>
      </c>
      <c r="AZ11" s="22">
        <v>62670</v>
      </c>
    </row>
    <row r="12" spans="1:52">
      <c r="A12" s="18" t="s">
        <v>59</v>
      </c>
      <c r="B12" s="21">
        <v>8374910</v>
      </c>
      <c r="C12" s="21">
        <f t="shared" si="3"/>
        <v>428879141.10000002</v>
      </c>
      <c r="D12" s="21">
        <v>51210</v>
      </c>
      <c r="E12" s="22">
        <v>141930</v>
      </c>
      <c r="F12" s="21">
        <f t="shared" si="4"/>
        <v>6406720.2000000002</v>
      </c>
      <c r="G12" s="22">
        <v>45140</v>
      </c>
      <c r="H12" s="22">
        <v>895710</v>
      </c>
      <c r="I12" s="21">
        <f t="shared" si="5"/>
        <v>51978051.299999997</v>
      </c>
      <c r="J12" s="22">
        <v>58030</v>
      </c>
      <c r="K12" s="22">
        <v>51890</v>
      </c>
      <c r="L12" s="21">
        <f t="shared" si="6"/>
        <v>2334012.2000000002</v>
      </c>
      <c r="M12" s="22">
        <v>44980</v>
      </c>
      <c r="N12" s="22">
        <v>677510</v>
      </c>
      <c r="O12" s="21">
        <f t="shared" si="7"/>
        <v>32371427.800000001</v>
      </c>
      <c r="P12" s="22">
        <v>47780</v>
      </c>
      <c r="Q12" s="21">
        <f t="shared" si="0"/>
        <v>1767040</v>
      </c>
      <c r="R12" s="21">
        <f t="shared" si="8"/>
        <v>93090211.500000015</v>
      </c>
      <c r="S12" s="21">
        <v>52681.439865537854</v>
      </c>
      <c r="T12" s="21">
        <f t="shared" si="1"/>
        <v>6607870</v>
      </c>
      <c r="U12" s="21">
        <f t="shared" si="9"/>
        <v>335788929.60000002</v>
      </c>
      <c r="V12" s="23">
        <v>50816.515700218071</v>
      </c>
      <c r="W12" s="21">
        <f t="shared" si="2"/>
        <v>174900</v>
      </c>
      <c r="X12" s="21">
        <f t="shared" si="10"/>
        <v>8707832.1999999993</v>
      </c>
      <c r="Y12" s="21">
        <v>49787.491137793026</v>
      </c>
      <c r="Z12" s="22">
        <v>73700</v>
      </c>
      <c r="AA12" s="21">
        <f t="shared" si="11"/>
        <v>4075610</v>
      </c>
      <c r="AB12" s="22">
        <v>55300</v>
      </c>
      <c r="AC12" s="22">
        <v>3600</v>
      </c>
      <c r="AD12" s="21">
        <f t="shared" si="12"/>
        <v>203112</v>
      </c>
      <c r="AE12" s="22">
        <v>56420</v>
      </c>
      <c r="AF12" s="22">
        <v>3460</v>
      </c>
      <c r="AG12" s="21">
        <f t="shared" si="13"/>
        <v>130407.4</v>
      </c>
      <c r="AH12" s="22">
        <v>37690</v>
      </c>
      <c r="AI12" s="22">
        <v>22090</v>
      </c>
      <c r="AJ12" s="21">
        <f t="shared" si="14"/>
        <v>1039334.5</v>
      </c>
      <c r="AK12" s="22">
        <v>47050</v>
      </c>
      <c r="AL12" s="22">
        <v>6070</v>
      </c>
      <c r="AM12" s="21">
        <f t="shared" si="15"/>
        <v>349025</v>
      </c>
      <c r="AN12" s="22">
        <v>57500</v>
      </c>
      <c r="AO12" s="22">
        <v>22030</v>
      </c>
      <c r="AP12" s="21">
        <f t="shared" si="16"/>
        <v>1034088.2</v>
      </c>
      <c r="AQ12" s="22">
        <v>46940</v>
      </c>
      <c r="AR12" s="22">
        <v>7600</v>
      </c>
      <c r="AS12" s="21">
        <f t="shared" si="17"/>
        <v>328244</v>
      </c>
      <c r="AT12" s="22">
        <v>43190</v>
      </c>
      <c r="AU12" s="22">
        <v>24090</v>
      </c>
      <c r="AV12" s="21">
        <f t="shared" si="18"/>
        <v>1040447.1</v>
      </c>
      <c r="AW12" s="22">
        <v>43190</v>
      </c>
      <c r="AX12" s="22">
        <v>12260</v>
      </c>
      <c r="AY12" s="21">
        <f t="shared" si="19"/>
        <v>507564</v>
      </c>
      <c r="AZ12" s="22">
        <v>41400</v>
      </c>
    </row>
    <row r="13" spans="1:52">
      <c r="A13" s="18" t="s">
        <v>60</v>
      </c>
      <c r="B13" s="21">
        <v>1750130</v>
      </c>
      <c r="C13" s="21">
        <f t="shared" si="3"/>
        <v>95364583.700000003</v>
      </c>
      <c r="D13" s="21">
        <v>54490</v>
      </c>
      <c r="E13" s="22">
        <v>29200</v>
      </c>
      <c r="F13" s="21">
        <f t="shared" si="4"/>
        <v>1311372</v>
      </c>
      <c r="G13" s="22">
        <v>44910</v>
      </c>
      <c r="H13" s="22">
        <v>283510</v>
      </c>
      <c r="I13" s="21">
        <f t="shared" si="5"/>
        <v>20673549.199999999</v>
      </c>
      <c r="J13" s="22">
        <v>72920</v>
      </c>
      <c r="K13" s="22">
        <v>7650</v>
      </c>
      <c r="L13" s="21">
        <f t="shared" si="6"/>
        <v>338206.5</v>
      </c>
      <c r="M13" s="22">
        <v>44210</v>
      </c>
      <c r="N13" s="22">
        <v>103870</v>
      </c>
      <c r="O13" s="21">
        <f t="shared" si="7"/>
        <v>4764516.9000000004</v>
      </c>
      <c r="P13" s="22">
        <v>45870</v>
      </c>
      <c r="Q13" s="21">
        <f t="shared" si="0"/>
        <v>424230</v>
      </c>
      <c r="R13" s="21">
        <f t="shared" si="8"/>
        <v>27087644.599999998</v>
      </c>
      <c r="S13" s="21">
        <v>63851.317917167566</v>
      </c>
      <c r="T13" s="21">
        <f t="shared" si="1"/>
        <v>1325900</v>
      </c>
      <c r="U13" s="21">
        <f t="shared" si="9"/>
        <v>68276939.100000009</v>
      </c>
      <c r="V13" s="23">
        <v>51494.787766799913</v>
      </c>
      <c r="W13" s="21">
        <f t="shared" si="2"/>
        <v>27940</v>
      </c>
      <c r="X13" s="21">
        <f t="shared" si="10"/>
        <v>1362201.5</v>
      </c>
      <c r="Y13" s="21">
        <v>48754.527559055117</v>
      </c>
      <c r="Z13" s="22">
        <v>16750</v>
      </c>
      <c r="AA13" s="21">
        <f t="shared" si="11"/>
        <v>910530</v>
      </c>
      <c r="AB13" s="22">
        <v>54360</v>
      </c>
      <c r="AC13" s="22">
        <v>240</v>
      </c>
      <c r="AD13" s="21">
        <f t="shared" si="12"/>
        <v>11263.2</v>
      </c>
      <c r="AE13" s="22">
        <v>46930</v>
      </c>
      <c r="AF13" s="22">
        <v>380</v>
      </c>
      <c r="AG13" s="21">
        <f t="shared" si="13"/>
        <v>15245.6</v>
      </c>
      <c r="AH13" s="22">
        <v>40120</v>
      </c>
      <c r="AI13" s="22">
        <v>5040</v>
      </c>
      <c r="AJ13" s="21">
        <f t="shared" si="14"/>
        <v>205884</v>
      </c>
      <c r="AK13" s="22">
        <v>40850</v>
      </c>
      <c r="AL13" s="22">
        <v>550</v>
      </c>
      <c r="AM13" s="21">
        <f t="shared" si="15"/>
        <v>20993.5</v>
      </c>
      <c r="AN13" s="22">
        <v>38170</v>
      </c>
      <c r="AO13" s="22">
        <v>2090</v>
      </c>
      <c r="AP13" s="21">
        <f t="shared" si="16"/>
        <v>87299.3</v>
      </c>
      <c r="AQ13" s="22">
        <v>41770</v>
      </c>
      <c r="AR13" s="22">
        <v>620</v>
      </c>
      <c r="AS13" s="21">
        <f t="shared" si="17"/>
        <v>26498.799999999999</v>
      </c>
      <c r="AT13" s="22">
        <v>42740</v>
      </c>
      <c r="AU13" s="22">
        <v>1530</v>
      </c>
      <c r="AV13" s="21">
        <f t="shared" si="18"/>
        <v>58461.3</v>
      </c>
      <c r="AW13" s="22">
        <v>38210</v>
      </c>
      <c r="AX13" s="22">
        <v>740</v>
      </c>
      <c r="AY13" s="21">
        <f t="shared" si="19"/>
        <v>26025.8</v>
      </c>
      <c r="AZ13" s="22">
        <v>35170</v>
      </c>
    </row>
    <row r="14" spans="1:52">
      <c r="A14" s="18" t="s">
        <v>61</v>
      </c>
      <c r="B14" s="21">
        <v>7649930</v>
      </c>
      <c r="C14" s="21">
        <f t="shared" si="3"/>
        <v>562575852.20000005</v>
      </c>
      <c r="D14" s="21">
        <v>73540</v>
      </c>
      <c r="E14" s="22">
        <v>134010</v>
      </c>
      <c r="F14" s="21">
        <f t="shared" si="4"/>
        <v>10262485.800000001</v>
      </c>
      <c r="G14" s="22">
        <v>76580</v>
      </c>
      <c r="H14" s="22">
        <v>721930</v>
      </c>
      <c r="I14" s="21">
        <f t="shared" si="5"/>
        <v>63970217.299999997</v>
      </c>
      <c r="J14" s="22">
        <v>88610</v>
      </c>
      <c r="K14" s="22">
        <v>44870</v>
      </c>
      <c r="L14" s="21">
        <f t="shared" si="6"/>
        <v>3256215.9</v>
      </c>
      <c r="M14" s="22">
        <v>72570</v>
      </c>
      <c r="N14" s="22">
        <v>567220</v>
      </c>
      <c r="O14" s="21">
        <f t="shared" si="7"/>
        <v>39915271.399999999</v>
      </c>
      <c r="P14" s="22">
        <v>70370</v>
      </c>
      <c r="Q14" s="21">
        <f t="shared" si="0"/>
        <v>1468030</v>
      </c>
      <c r="R14" s="21">
        <f t="shared" si="8"/>
        <v>117404190.40000001</v>
      </c>
      <c r="S14" s="21">
        <v>79973.972194028727</v>
      </c>
      <c r="T14" s="21">
        <f t="shared" si="1"/>
        <v>6181900</v>
      </c>
      <c r="U14" s="21">
        <f t="shared" si="9"/>
        <v>445171661.80000007</v>
      </c>
      <c r="V14" s="23">
        <v>72012.109836781587</v>
      </c>
      <c r="W14" s="21">
        <f t="shared" si="2"/>
        <v>136120</v>
      </c>
      <c r="X14" s="21">
        <f t="shared" si="10"/>
        <v>10709863.300000001</v>
      </c>
      <c r="Y14" s="21">
        <v>78679.571701439912</v>
      </c>
      <c r="Z14" s="22">
        <v>63740</v>
      </c>
      <c r="AA14" s="21">
        <f t="shared" si="11"/>
        <v>5519246.5999999996</v>
      </c>
      <c r="AB14" s="22">
        <v>86590</v>
      </c>
      <c r="AC14" s="22">
        <v>2070</v>
      </c>
      <c r="AD14" s="21">
        <f t="shared" si="12"/>
        <v>155519.1</v>
      </c>
      <c r="AE14" s="22">
        <v>75130</v>
      </c>
      <c r="AF14" s="22">
        <v>2710</v>
      </c>
      <c r="AG14" s="21">
        <f t="shared" si="13"/>
        <v>197396.4</v>
      </c>
      <c r="AH14" s="22">
        <v>72840</v>
      </c>
      <c r="AI14" s="22">
        <v>23000</v>
      </c>
      <c r="AJ14" s="21">
        <f t="shared" si="14"/>
        <v>1775140</v>
      </c>
      <c r="AK14" s="22">
        <v>77180</v>
      </c>
      <c r="AL14" s="22">
        <v>3580</v>
      </c>
      <c r="AM14" s="21">
        <f t="shared" si="15"/>
        <v>274013.2</v>
      </c>
      <c r="AN14" s="22">
        <v>76540</v>
      </c>
      <c r="AO14" s="22">
        <v>15310</v>
      </c>
      <c r="AP14" s="21">
        <f t="shared" si="16"/>
        <v>1015971.6</v>
      </c>
      <c r="AQ14" s="22">
        <v>66360</v>
      </c>
      <c r="AR14" s="22">
        <v>3450</v>
      </c>
      <c r="AS14" s="21">
        <f t="shared" si="17"/>
        <v>235980</v>
      </c>
      <c r="AT14" s="22">
        <v>68400</v>
      </c>
      <c r="AU14" s="22">
        <v>15210</v>
      </c>
      <c r="AV14" s="21">
        <f t="shared" si="18"/>
        <v>1033367.4</v>
      </c>
      <c r="AW14" s="22">
        <v>67940</v>
      </c>
      <c r="AX14" s="22">
        <v>7050</v>
      </c>
      <c r="AY14" s="21">
        <f t="shared" si="19"/>
        <v>503229</v>
      </c>
      <c r="AZ14" s="22">
        <v>71380</v>
      </c>
    </row>
    <row r="15" spans="1:52">
      <c r="A15" s="18" t="s">
        <v>62</v>
      </c>
      <c r="B15" s="21">
        <v>3915460</v>
      </c>
      <c r="C15" s="21">
        <f t="shared" si="3"/>
        <v>108771478.8</v>
      </c>
      <c r="D15" s="21">
        <v>27780</v>
      </c>
      <c r="E15" s="22">
        <v>65450</v>
      </c>
      <c r="F15" s="21">
        <f t="shared" si="4"/>
        <v>1903286</v>
      </c>
      <c r="G15" s="22">
        <v>29080</v>
      </c>
      <c r="H15" s="22">
        <v>361930</v>
      </c>
      <c r="I15" s="21">
        <f t="shared" si="5"/>
        <v>11614333.699999999</v>
      </c>
      <c r="J15" s="22">
        <v>32090</v>
      </c>
      <c r="K15" s="22">
        <v>23150</v>
      </c>
      <c r="L15" s="21">
        <f t="shared" si="6"/>
        <v>633615.5</v>
      </c>
      <c r="M15" s="22">
        <v>27370</v>
      </c>
      <c r="N15" s="22">
        <v>270190</v>
      </c>
      <c r="O15" s="21">
        <f t="shared" si="7"/>
        <v>7103295.0999999996</v>
      </c>
      <c r="P15" s="22">
        <v>26290</v>
      </c>
      <c r="Q15" s="21">
        <f t="shared" si="0"/>
        <v>720720</v>
      </c>
      <c r="R15" s="21">
        <f t="shared" si="8"/>
        <v>21254530.300000001</v>
      </c>
      <c r="S15" s="21">
        <v>29490.690281940282</v>
      </c>
      <c r="T15" s="21">
        <f t="shared" si="1"/>
        <v>3194740</v>
      </c>
      <c r="U15" s="21">
        <f t="shared" si="9"/>
        <v>87516948.5</v>
      </c>
      <c r="V15" s="23">
        <v>27394.075417717875</v>
      </c>
      <c r="W15" s="21">
        <f t="shared" si="2"/>
        <v>73110</v>
      </c>
      <c r="X15" s="21">
        <f t="shared" si="10"/>
        <v>2025535.1</v>
      </c>
      <c r="Y15" s="21">
        <v>27705.308439337983</v>
      </c>
      <c r="Z15" s="22">
        <v>30880</v>
      </c>
      <c r="AA15" s="21">
        <f t="shared" si="11"/>
        <v>984763.2</v>
      </c>
      <c r="AB15" s="22">
        <v>31890</v>
      </c>
      <c r="AC15" s="22">
        <v>780</v>
      </c>
      <c r="AD15" s="21">
        <f t="shared" si="12"/>
        <v>21668.400000000001</v>
      </c>
      <c r="AE15" s="22">
        <v>27780</v>
      </c>
      <c r="AF15" s="22">
        <v>1330</v>
      </c>
      <c r="AG15" s="21">
        <f t="shared" si="13"/>
        <v>35258.300000000003</v>
      </c>
      <c r="AH15" s="22">
        <v>26510</v>
      </c>
      <c r="AI15" s="22">
        <v>13290</v>
      </c>
      <c r="AJ15" s="21">
        <f t="shared" si="14"/>
        <v>365475</v>
      </c>
      <c r="AK15" s="22">
        <v>27500</v>
      </c>
      <c r="AL15" s="22">
        <v>2350</v>
      </c>
      <c r="AM15" s="21">
        <f t="shared" si="15"/>
        <v>60348</v>
      </c>
      <c r="AN15" s="22">
        <v>25680</v>
      </c>
      <c r="AO15" s="22">
        <v>7990</v>
      </c>
      <c r="AP15" s="21">
        <f t="shared" si="16"/>
        <v>191280.6</v>
      </c>
      <c r="AQ15" s="22">
        <v>23940</v>
      </c>
      <c r="AR15" s="22">
        <v>2710</v>
      </c>
      <c r="AS15" s="21">
        <f t="shared" si="17"/>
        <v>63956</v>
      </c>
      <c r="AT15" s="22">
        <v>23600</v>
      </c>
      <c r="AU15" s="22">
        <v>9160</v>
      </c>
      <c r="AV15" s="21">
        <f t="shared" si="18"/>
        <v>202069.6</v>
      </c>
      <c r="AW15" s="22">
        <v>22060</v>
      </c>
      <c r="AX15" s="22">
        <v>4620</v>
      </c>
      <c r="AY15" s="21">
        <f t="shared" si="19"/>
        <v>100716</v>
      </c>
      <c r="AZ15" s="22">
        <v>21800</v>
      </c>
    </row>
    <row r="16" spans="1:52">
      <c r="A16" s="18" t="s">
        <v>63</v>
      </c>
      <c r="B16" s="21">
        <v>3207790</v>
      </c>
      <c r="C16" s="21">
        <f t="shared" si="3"/>
        <v>138095359.5</v>
      </c>
      <c r="D16" s="21">
        <v>43050</v>
      </c>
      <c r="E16" s="22">
        <v>76630</v>
      </c>
      <c r="F16" s="21">
        <f t="shared" si="4"/>
        <v>3360991.8</v>
      </c>
      <c r="G16" s="22">
        <v>43860</v>
      </c>
      <c r="H16" s="22">
        <v>348950</v>
      </c>
      <c r="I16" s="21">
        <f t="shared" si="5"/>
        <v>18497839.5</v>
      </c>
      <c r="J16" s="22">
        <v>53010</v>
      </c>
      <c r="K16" s="22">
        <v>23980</v>
      </c>
      <c r="L16" s="21">
        <f t="shared" si="6"/>
        <v>925867.8</v>
      </c>
      <c r="M16" s="22">
        <v>38610</v>
      </c>
      <c r="N16" s="22">
        <v>272020</v>
      </c>
      <c r="O16" s="21">
        <f t="shared" si="7"/>
        <v>10929763.6</v>
      </c>
      <c r="P16" s="22">
        <v>40180</v>
      </c>
      <c r="Q16" s="21">
        <f t="shared" si="0"/>
        <v>721580</v>
      </c>
      <c r="R16" s="21">
        <f t="shared" si="8"/>
        <v>33714462.700000003</v>
      </c>
      <c r="S16" s="21">
        <v>46723.111366723031</v>
      </c>
      <c r="T16" s="21">
        <f t="shared" si="1"/>
        <v>2486210</v>
      </c>
      <c r="U16" s="21">
        <f t="shared" si="9"/>
        <v>104380896.8</v>
      </c>
      <c r="V16" s="23">
        <v>41983.942144871107</v>
      </c>
      <c r="W16" s="21">
        <f t="shared" si="2"/>
        <v>74270</v>
      </c>
      <c r="X16" s="21">
        <f t="shared" si="10"/>
        <v>3582809.9999999995</v>
      </c>
      <c r="Y16" s="21">
        <v>48240.339302544766</v>
      </c>
      <c r="Z16" s="22">
        <v>28710</v>
      </c>
      <c r="AA16" s="21">
        <f t="shared" si="11"/>
        <v>1424303.1</v>
      </c>
      <c r="AB16" s="22">
        <v>49610</v>
      </c>
      <c r="AC16" s="22">
        <v>3880</v>
      </c>
      <c r="AD16" s="21">
        <f t="shared" si="12"/>
        <v>268030.40000000002</v>
      </c>
      <c r="AE16" s="22">
        <v>69080</v>
      </c>
      <c r="AF16" s="22">
        <v>3290</v>
      </c>
      <c r="AG16" s="21">
        <f t="shared" si="13"/>
        <v>160782.29999999999</v>
      </c>
      <c r="AH16" s="22">
        <v>48870</v>
      </c>
      <c r="AI16" s="22">
        <v>11660</v>
      </c>
      <c r="AJ16" s="21">
        <f t="shared" si="14"/>
        <v>509075.6</v>
      </c>
      <c r="AK16" s="22">
        <v>43660</v>
      </c>
      <c r="AL16" s="22">
        <v>2820</v>
      </c>
      <c r="AM16" s="21">
        <f t="shared" si="15"/>
        <v>133104</v>
      </c>
      <c r="AN16" s="22">
        <v>47200</v>
      </c>
      <c r="AO16" s="22">
        <v>9620</v>
      </c>
      <c r="AP16" s="21">
        <f t="shared" si="16"/>
        <v>443097.2</v>
      </c>
      <c r="AQ16" s="22">
        <v>46060</v>
      </c>
      <c r="AR16" s="22">
        <v>4370</v>
      </c>
      <c r="AS16" s="21">
        <f t="shared" si="17"/>
        <v>220379.1</v>
      </c>
      <c r="AT16" s="22">
        <v>50430</v>
      </c>
      <c r="AU16" s="22">
        <v>5410</v>
      </c>
      <c r="AV16" s="21">
        <f t="shared" si="18"/>
        <v>222080.5</v>
      </c>
      <c r="AW16" s="22">
        <v>41050</v>
      </c>
      <c r="AX16" s="22">
        <v>4510</v>
      </c>
      <c r="AY16" s="21">
        <f t="shared" si="19"/>
        <v>201957.8</v>
      </c>
      <c r="AZ16" s="22">
        <v>44780</v>
      </c>
    </row>
    <row r="17" spans="1:52">
      <c r="A17" s="18" t="s">
        <v>64</v>
      </c>
      <c r="B17" s="21">
        <v>11546880</v>
      </c>
      <c r="C17" s="21">
        <f t="shared" si="3"/>
        <v>246872294.40000001</v>
      </c>
      <c r="D17" s="21">
        <v>21380</v>
      </c>
      <c r="E17" s="22">
        <v>224470</v>
      </c>
      <c r="F17" s="21">
        <f t="shared" si="4"/>
        <v>4906914.2</v>
      </c>
      <c r="G17" s="22">
        <v>21860</v>
      </c>
      <c r="H17" s="22">
        <v>1297190</v>
      </c>
      <c r="I17" s="21">
        <f t="shared" si="5"/>
        <v>28992196.5</v>
      </c>
      <c r="J17" s="22">
        <v>22350</v>
      </c>
      <c r="K17" s="22">
        <v>73580</v>
      </c>
      <c r="L17" s="21">
        <f t="shared" si="6"/>
        <v>1512804.8</v>
      </c>
      <c r="M17" s="22">
        <v>20560</v>
      </c>
      <c r="N17" s="22">
        <v>941950</v>
      </c>
      <c r="O17" s="21">
        <f t="shared" si="7"/>
        <v>18660029.5</v>
      </c>
      <c r="P17" s="22">
        <v>19810</v>
      </c>
      <c r="Q17" s="21">
        <f t="shared" si="0"/>
        <v>2537190</v>
      </c>
      <c r="R17" s="21">
        <f t="shared" si="8"/>
        <v>54071945</v>
      </c>
      <c r="S17" s="21">
        <v>21311.744488981905</v>
      </c>
      <c r="T17" s="21">
        <f t="shared" si="1"/>
        <v>9009690</v>
      </c>
      <c r="U17" s="21">
        <f t="shared" si="9"/>
        <v>192800349.39999998</v>
      </c>
      <c r="V17" s="23">
        <v>21399.221216268259</v>
      </c>
      <c r="W17" s="21">
        <f t="shared" si="2"/>
        <v>242900</v>
      </c>
      <c r="X17" s="21">
        <f t="shared" si="10"/>
        <v>5021436.8000000007</v>
      </c>
      <c r="Y17" s="21">
        <v>20672.856319473038</v>
      </c>
      <c r="Z17" s="22">
        <v>129380</v>
      </c>
      <c r="AA17" s="21">
        <f t="shared" si="11"/>
        <v>2786845.2</v>
      </c>
      <c r="AB17" s="22">
        <v>21540</v>
      </c>
      <c r="AC17" s="22">
        <v>3610</v>
      </c>
      <c r="AD17" s="21">
        <f t="shared" si="12"/>
        <v>75882.2</v>
      </c>
      <c r="AE17" s="22">
        <v>21020</v>
      </c>
      <c r="AF17" s="22">
        <v>4580</v>
      </c>
      <c r="AG17" s="21">
        <f t="shared" si="13"/>
        <v>90821.4</v>
      </c>
      <c r="AH17" s="22">
        <v>19830</v>
      </c>
      <c r="AI17" s="22">
        <v>33850</v>
      </c>
      <c r="AJ17" s="21">
        <f t="shared" si="14"/>
        <v>718974</v>
      </c>
      <c r="AK17" s="22">
        <v>21240</v>
      </c>
      <c r="AL17" s="22">
        <v>5860</v>
      </c>
      <c r="AM17" s="21">
        <f t="shared" si="15"/>
        <v>117493</v>
      </c>
      <c r="AN17" s="22">
        <v>20050</v>
      </c>
      <c r="AO17" s="22">
        <v>27440</v>
      </c>
      <c r="AP17" s="21">
        <f t="shared" si="16"/>
        <v>509286.40000000002</v>
      </c>
      <c r="AQ17" s="22">
        <v>18560</v>
      </c>
      <c r="AR17" s="22">
        <v>8160</v>
      </c>
      <c r="AS17" s="21">
        <f t="shared" si="17"/>
        <v>150470.39999999999</v>
      </c>
      <c r="AT17" s="22">
        <v>18440</v>
      </c>
      <c r="AU17" s="22">
        <v>19110</v>
      </c>
      <c r="AV17" s="21">
        <f t="shared" si="18"/>
        <v>365574.3</v>
      </c>
      <c r="AW17" s="22">
        <v>19130</v>
      </c>
      <c r="AX17" s="22">
        <v>10910</v>
      </c>
      <c r="AY17" s="21">
        <f t="shared" si="19"/>
        <v>206089.9</v>
      </c>
      <c r="AZ17" s="22">
        <v>18890</v>
      </c>
    </row>
    <row r="18" spans="1:52">
      <c r="A18" s="18" t="s">
        <v>65</v>
      </c>
      <c r="B18" s="21">
        <v>4246260</v>
      </c>
      <c r="C18" s="21">
        <f t="shared" si="3"/>
        <v>109001494.2</v>
      </c>
      <c r="D18" s="21">
        <v>25670</v>
      </c>
      <c r="E18" s="22">
        <v>78810</v>
      </c>
      <c r="F18" s="21">
        <f t="shared" si="4"/>
        <v>1873313.7</v>
      </c>
      <c r="G18" s="22">
        <v>23770</v>
      </c>
      <c r="H18" s="22">
        <v>452020</v>
      </c>
      <c r="I18" s="21">
        <f t="shared" si="5"/>
        <v>12661080.199999999</v>
      </c>
      <c r="J18" s="22">
        <v>28010</v>
      </c>
      <c r="K18" s="22">
        <v>25490</v>
      </c>
      <c r="L18" s="21">
        <f t="shared" si="6"/>
        <v>575309.30000000005</v>
      </c>
      <c r="M18" s="22">
        <v>22570</v>
      </c>
      <c r="N18" s="22">
        <v>309410</v>
      </c>
      <c r="O18" s="21">
        <f t="shared" si="7"/>
        <v>6772984.9000000004</v>
      </c>
      <c r="P18" s="22">
        <v>21890</v>
      </c>
      <c r="Q18" s="21">
        <f t="shared" si="0"/>
        <v>865730</v>
      </c>
      <c r="R18" s="21">
        <f t="shared" si="8"/>
        <v>21882688.100000001</v>
      </c>
      <c r="S18" s="21">
        <v>25276.573643052685</v>
      </c>
      <c r="T18" s="21">
        <f t="shared" si="1"/>
        <v>3380530</v>
      </c>
      <c r="U18" s="21">
        <f t="shared" si="9"/>
        <v>87118806.099999994</v>
      </c>
      <c r="V18" s="23">
        <v>25770.753727965734</v>
      </c>
      <c r="W18" s="21">
        <f t="shared" si="2"/>
        <v>81310</v>
      </c>
      <c r="X18" s="21">
        <f t="shared" si="10"/>
        <v>1991050.1</v>
      </c>
      <c r="Y18" s="21">
        <v>24487.149182142417</v>
      </c>
      <c r="Z18" s="22">
        <v>43210</v>
      </c>
      <c r="AA18" s="21">
        <f t="shared" si="11"/>
        <v>1166670</v>
      </c>
      <c r="AB18" s="22">
        <v>27000</v>
      </c>
      <c r="AC18" s="22">
        <v>1480</v>
      </c>
      <c r="AD18" s="21">
        <f t="shared" si="12"/>
        <v>37251.599999999999</v>
      </c>
      <c r="AE18" s="22">
        <v>25170</v>
      </c>
      <c r="AF18" s="22">
        <v>1750</v>
      </c>
      <c r="AG18" s="21">
        <f t="shared" si="13"/>
        <v>38167.5</v>
      </c>
      <c r="AH18" s="22">
        <v>21810</v>
      </c>
      <c r="AI18" s="22">
        <v>11840</v>
      </c>
      <c r="AJ18" s="21">
        <f t="shared" si="14"/>
        <v>280726.40000000002</v>
      </c>
      <c r="AK18" s="22">
        <v>23710</v>
      </c>
      <c r="AL18" s="22">
        <v>2150</v>
      </c>
      <c r="AM18" s="21">
        <f t="shared" si="15"/>
        <v>44763</v>
      </c>
      <c r="AN18" s="22">
        <v>20820</v>
      </c>
      <c r="AO18" s="22">
        <v>9160</v>
      </c>
      <c r="AP18" s="21">
        <f t="shared" si="16"/>
        <v>188787.6</v>
      </c>
      <c r="AQ18" s="22">
        <v>20610</v>
      </c>
      <c r="AR18" s="22">
        <v>2090</v>
      </c>
      <c r="AS18" s="21">
        <f t="shared" si="17"/>
        <v>43137.599999999999</v>
      </c>
      <c r="AT18" s="22">
        <v>20640</v>
      </c>
      <c r="AU18" s="22">
        <v>5830</v>
      </c>
      <c r="AV18" s="21">
        <f t="shared" si="18"/>
        <v>117066.4</v>
      </c>
      <c r="AW18" s="22">
        <v>20080</v>
      </c>
      <c r="AX18" s="22">
        <v>3800</v>
      </c>
      <c r="AY18" s="21">
        <f t="shared" si="19"/>
        <v>74480</v>
      </c>
      <c r="AZ18" s="22">
        <v>19600</v>
      </c>
    </row>
    <row r="19" spans="1:52">
      <c r="A19" s="18" t="s">
        <v>66</v>
      </c>
      <c r="B19" s="21">
        <v>3810750</v>
      </c>
      <c r="C19" s="21">
        <f t="shared" si="3"/>
        <v>93553912.5</v>
      </c>
      <c r="D19" s="21">
        <v>24550</v>
      </c>
      <c r="E19" s="22">
        <v>72410</v>
      </c>
      <c r="F19" s="21">
        <f t="shared" si="4"/>
        <v>1779113.7</v>
      </c>
      <c r="G19" s="22">
        <v>24570</v>
      </c>
      <c r="H19" s="22">
        <v>353930</v>
      </c>
      <c r="I19" s="21">
        <f t="shared" si="5"/>
        <v>9591503</v>
      </c>
      <c r="J19" s="22">
        <v>27100</v>
      </c>
      <c r="K19" s="22">
        <v>34300</v>
      </c>
      <c r="L19" s="21">
        <f t="shared" si="6"/>
        <v>729904</v>
      </c>
      <c r="M19" s="22">
        <v>21280</v>
      </c>
      <c r="N19" s="22">
        <v>359480</v>
      </c>
      <c r="O19" s="21">
        <f t="shared" si="7"/>
        <v>7484373.5999999996</v>
      </c>
      <c r="P19" s="22">
        <v>20820</v>
      </c>
      <c r="Q19" s="21">
        <f t="shared" si="0"/>
        <v>820120</v>
      </c>
      <c r="R19" s="21">
        <f t="shared" si="8"/>
        <v>19584894.300000001</v>
      </c>
      <c r="S19" s="21">
        <v>23880.522728381213</v>
      </c>
      <c r="T19" s="21">
        <f t="shared" si="1"/>
        <v>2990630</v>
      </c>
      <c r="U19" s="21">
        <f t="shared" si="9"/>
        <v>73969018.200000003</v>
      </c>
      <c r="V19" s="23">
        <v>24733.590648124307</v>
      </c>
      <c r="W19" s="21">
        <f t="shared" si="2"/>
        <v>107400</v>
      </c>
      <c r="X19" s="21">
        <f t="shared" si="10"/>
        <v>2301027.2000000002</v>
      </c>
      <c r="Y19" s="21">
        <v>21424.834264432029</v>
      </c>
      <c r="Z19" s="22">
        <v>34570</v>
      </c>
      <c r="AA19" s="21">
        <f t="shared" si="11"/>
        <v>904005.5</v>
      </c>
      <c r="AB19" s="22">
        <v>26150</v>
      </c>
      <c r="AC19" s="22">
        <v>2150</v>
      </c>
      <c r="AD19" s="21">
        <f t="shared" si="12"/>
        <v>48590</v>
      </c>
      <c r="AE19" s="22">
        <v>22600</v>
      </c>
      <c r="AF19" s="22">
        <v>1220</v>
      </c>
      <c r="AG19" s="21">
        <f t="shared" si="13"/>
        <v>26437.4</v>
      </c>
      <c r="AH19" s="22">
        <v>21670</v>
      </c>
      <c r="AI19" s="22">
        <v>10630</v>
      </c>
      <c r="AJ19" s="21">
        <f t="shared" si="14"/>
        <v>261604.3</v>
      </c>
      <c r="AK19" s="22">
        <v>24610</v>
      </c>
      <c r="AL19" s="22">
        <v>3170</v>
      </c>
      <c r="AM19" s="21">
        <f t="shared" si="15"/>
        <v>64477.8</v>
      </c>
      <c r="AN19" s="22">
        <v>20340</v>
      </c>
      <c r="AO19" s="22">
        <v>10390</v>
      </c>
      <c r="AP19" s="21">
        <f t="shared" si="16"/>
        <v>194916.4</v>
      </c>
      <c r="AQ19" s="22">
        <v>18760</v>
      </c>
      <c r="AR19" s="22">
        <v>5660</v>
      </c>
      <c r="AS19" s="21">
        <f t="shared" si="17"/>
        <v>99219.8</v>
      </c>
      <c r="AT19" s="22">
        <v>17530</v>
      </c>
      <c r="AU19" s="22">
        <v>24520</v>
      </c>
      <c r="AV19" s="21">
        <f t="shared" si="18"/>
        <v>434984.8</v>
      </c>
      <c r="AW19" s="22">
        <v>17740</v>
      </c>
      <c r="AX19" s="22">
        <v>15090</v>
      </c>
      <c r="AY19" s="21">
        <f t="shared" si="19"/>
        <v>266791.2</v>
      </c>
      <c r="AZ19" s="22">
        <v>17680</v>
      </c>
    </row>
    <row r="20" spans="1:52">
      <c r="A20" s="18" t="s">
        <v>67</v>
      </c>
      <c r="B20" s="21">
        <v>13835090</v>
      </c>
      <c r="C20" s="21">
        <f t="shared" si="3"/>
        <v>525595069.10000002</v>
      </c>
      <c r="D20" s="21">
        <v>37990</v>
      </c>
      <c r="E20" s="22">
        <v>269870</v>
      </c>
      <c r="F20" s="21">
        <f t="shared" si="4"/>
        <v>9577686.3000000007</v>
      </c>
      <c r="G20" s="22">
        <v>35490</v>
      </c>
      <c r="H20" s="22">
        <v>1475050</v>
      </c>
      <c r="I20" s="21">
        <f t="shared" si="5"/>
        <v>60491800.5</v>
      </c>
      <c r="J20" s="22">
        <v>41010</v>
      </c>
      <c r="K20" s="22">
        <v>74110</v>
      </c>
      <c r="L20" s="21">
        <f t="shared" si="6"/>
        <v>2193656</v>
      </c>
      <c r="M20" s="22">
        <v>29600</v>
      </c>
      <c r="N20" s="22">
        <v>1147050</v>
      </c>
      <c r="O20" s="21">
        <f t="shared" si="7"/>
        <v>43312608</v>
      </c>
      <c r="P20" s="22">
        <v>37760</v>
      </c>
      <c r="Q20" s="21">
        <f t="shared" si="0"/>
        <v>2966080</v>
      </c>
      <c r="R20" s="21">
        <f t="shared" si="8"/>
        <v>115575750.8</v>
      </c>
      <c r="S20" s="21">
        <v>38965.823848311578</v>
      </c>
      <c r="T20" s="21">
        <f t="shared" si="1"/>
        <v>10869010</v>
      </c>
      <c r="U20" s="21">
        <f t="shared" si="9"/>
        <v>410019318.30000001</v>
      </c>
      <c r="V20" s="23">
        <v>37723.704210411066</v>
      </c>
      <c r="W20" s="21">
        <f t="shared" si="2"/>
        <v>260420</v>
      </c>
      <c r="X20" s="21">
        <f t="shared" si="10"/>
        <v>8788860.4000000004</v>
      </c>
      <c r="Y20" s="21">
        <v>33748.791951463019</v>
      </c>
      <c r="Z20" s="22">
        <v>128960</v>
      </c>
      <c r="AA20" s="21">
        <f t="shared" si="11"/>
        <v>5110684.8</v>
      </c>
      <c r="AB20" s="22">
        <v>39630</v>
      </c>
      <c r="AC20" s="22">
        <v>5410</v>
      </c>
      <c r="AD20" s="21">
        <f t="shared" si="12"/>
        <v>148991.4</v>
      </c>
      <c r="AE20" s="22">
        <v>27540</v>
      </c>
      <c r="AF20" s="22">
        <v>4750</v>
      </c>
      <c r="AG20" s="21">
        <f t="shared" si="13"/>
        <v>134520</v>
      </c>
      <c r="AH20" s="22">
        <v>28320</v>
      </c>
      <c r="AI20" s="22">
        <v>33750</v>
      </c>
      <c r="AJ20" s="21">
        <f t="shared" si="14"/>
        <v>1018912.5</v>
      </c>
      <c r="AK20" s="22">
        <v>30190</v>
      </c>
      <c r="AL20" s="22">
        <v>6040</v>
      </c>
      <c r="AM20" s="21">
        <f t="shared" si="15"/>
        <v>156375.6</v>
      </c>
      <c r="AN20" s="22">
        <v>25890</v>
      </c>
      <c r="AO20" s="22">
        <v>30740</v>
      </c>
      <c r="AP20" s="21">
        <f t="shared" si="16"/>
        <v>866868</v>
      </c>
      <c r="AQ20" s="22">
        <v>28200</v>
      </c>
      <c r="AR20" s="22">
        <v>10190</v>
      </c>
      <c r="AS20" s="21">
        <f t="shared" si="17"/>
        <v>279919.3</v>
      </c>
      <c r="AT20" s="22">
        <v>27470</v>
      </c>
      <c r="AU20" s="22">
        <v>27880</v>
      </c>
      <c r="AV20" s="21">
        <f t="shared" si="18"/>
        <v>744674.8</v>
      </c>
      <c r="AW20" s="22">
        <v>26710</v>
      </c>
      <c r="AX20" s="22">
        <v>12700</v>
      </c>
      <c r="AY20" s="21">
        <f t="shared" si="19"/>
        <v>327914</v>
      </c>
      <c r="AZ20" s="22">
        <v>25820</v>
      </c>
    </row>
    <row r="21" spans="1:52">
      <c r="A21" s="18" t="s">
        <v>68</v>
      </c>
      <c r="B21" s="21">
        <v>21355350</v>
      </c>
      <c r="C21" s="21">
        <f t="shared" si="3"/>
        <v>734837593.5</v>
      </c>
      <c r="D21" s="21">
        <v>34410</v>
      </c>
      <c r="E21" s="22">
        <v>420020</v>
      </c>
      <c r="F21" s="21">
        <f t="shared" si="4"/>
        <v>14133673</v>
      </c>
      <c r="G21" s="22">
        <v>33650</v>
      </c>
      <c r="H21" s="22">
        <v>2403360</v>
      </c>
      <c r="I21" s="21">
        <f t="shared" si="5"/>
        <v>91832385.599999994</v>
      </c>
      <c r="J21" s="22">
        <v>38210</v>
      </c>
      <c r="K21" s="22">
        <v>121700</v>
      </c>
      <c r="L21" s="21">
        <f t="shared" si="6"/>
        <v>3803125</v>
      </c>
      <c r="M21" s="22">
        <v>31250</v>
      </c>
      <c r="N21" s="22">
        <v>1804640</v>
      </c>
      <c r="O21" s="21">
        <f t="shared" si="7"/>
        <v>59390702.399999999</v>
      </c>
      <c r="P21" s="22">
        <v>32910</v>
      </c>
      <c r="Q21" s="21">
        <f t="shared" si="0"/>
        <v>4749720</v>
      </c>
      <c r="R21" s="21">
        <f t="shared" si="8"/>
        <v>169159886</v>
      </c>
      <c r="S21" s="21">
        <v>35614.706972200467</v>
      </c>
      <c r="T21" s="21">
        <f t="shared" si="1"/>
        <v>16605630</v>
      </c>
      <c r="U21" s="21">
        <f t="shared" si="9"/>
        <v>565677707.49999988</v>
      </c>
      <c r="V21" s="23">
        <v>34065.416819476275</v>
      </c>
      <c r="W21" s="21">
        <f t="shared" si="2"/>
        <v>434440</v>
      </c>
      <c r="X21" s="21">
        <f t="shared" si="10"/>
        <v>14219879.899999999</v>
      </c>
      <c r="Y21" s="21">
        <v>32731.516204769356</v>
      </c>
      <c r="Z21" s="22">
        <v>216750</v>
      </c>
      <c r="AA21" s="21">
        <f t="shared" si="11"/>
        <v>8037090</v>
      </c>
      <c r="AB21" s="22">
        <v>37080</v>
      </c>
      <c r="AC21" s="22">
        <v>7060</v>
      </c>
      <c r="AD21" s="21">
        <f t="shared" si="12"/>
        <v>227049.60000000001</v>
      </c>
      <c r="AE21" s="22">
        <v>32160</v>
      </c>
      <c r="AF21" s="22">
        <v>8440</v>
      </c>
      <c r="AG21" s="21">
        <f t="shared" si="13"/>
        <v>252356</v>
      </c>
      <c r="AH21" s="22">
        <v>29900</v>
      </c>
      <c r="AI21" s="22">
        <v>60560</v>
      </c>
      <c r="AJ21" s="21">
        <f t="shared" si="14"/>
        <v>1905217.6</v>
      </c>
      <c r="AK21" s="22">
        <v>31460</v>
      </c>
      <c r="AL21" s="22">
        <v>10630</v>
      </c>
      <c r="AM21" s="21">
        <f t="shared" si="15"/>
        <v>287435.2</v>
      </c>
      <c r="AN21" s="22">
        <v>27040</v>
      </c>
      <c r="AO21" s="22">
        <v>51330</v>
      </c>
      <c r="AP21" s="21">
        <f t="shared" si="16"/>
        <v>1421841</v>
      </c>
      <c r="AQ21" s="22">
        <v>27700</v>
      </c>
      <c r="AR21" s="22">
        <v>18930</v>
      </c>
      <c r="AS21" s="21">
        <f t="shared" si="17"/>
        <v>528336.30000000005</v>
      </c>
      <c r="AT21" s="22">
        <v>27910</v>
      </c>
      <c r="AU21" s="22">
        <v>37950</v>
      </c>
      <c r="AV21" s="21">
        <f t="shared" si="18"/>
        <v>984423</v>
      </c>
      <c r="AW21" s="22">
        <v>25940</v>
      </c>
      <c r="AX21" s="22">
        <v>22790</v>
      </c>
      <c r="AY21" s="21">
        <f t="shared" si="19"/>
        <v>576131.19999999995</v>
      </c>
      <c r="AZ21" s="22">
        <v>25280</v>
      </c>
    </row>
    <row r="22" spans="1:52">
      <c r="A22" s="18" t="s">
        <v>69</v>
      </c>
      <c r="B22" s="21">
        <v>427670</v>
      </c>
      <c r="C22" s="21">
        <f t="shared" si="3"/>
        <v>10362444.1</v>
      </c>
      <c r="D22" s="21">
        <v>24230</v>
      </c>
      <c r="E22" s="22">
        <v>11150</v>
      </c>
      <c r="F22" s="21">
        <f t="shared" si="4"/>
        <v>234373</v>
      </c>
      <c r="G22" s="22">
        <v>21020</v>
      </c>
      <c r="H22" s="22">
        <v>197210</v>
      </c>
      <c r="I22" s="21">
        <f t="shared" si="5"/>
        <v>4064498.1</v>
      </c>
      <c r="J22" s="22">
        <v>20610</v>
      </c>
      <c r="K22" s="22">
        <v>3020</v>
      </c>
      <c r="L22" s="21">
        <f t="shared" si="6"/>
        <v>65201.8</v>
      </c>
      <c r="M22" s="22">
        <v>21590</v>
      </c>
      <c r="N22" s="22">
        <v>13870</v>
      </c>
      <c r="O22" s="21">
        <f t="shared" si="7"/>
        <v>339815</v>
      </c>
      <c r="P22" s="22">
        <v>24500</v>
      </c>
      <c r="Q22" s="21">
        <f t="shared" si="0"/>
        <v>225250</v>
      </c>
      <c r="R22" s="21">
        <f t="shared" si="8"/>
        <v>4703887.8999999994</v>
      </c>
      <c r="S22" s="21">
        <v>20882.965149833515</v>
      </c>
      <c r="T22" s="21">
        <f t="shared" si="1"/>
        <v>202420</v>
      </c>
      <c r="U22" s="21">
        <f t="shared" si="9"/>
        <v>5658556.2000000002</v>
      </c>
      <c r="V22" s="23">
        <v>27954.531172809009</v>
      </c>
      <c r="W22" s="21">
        <f t="shared" si="2"/>
        <v>21180</v>
      </c>
      <c r="X22" s="21">
        <f t="shared" si="10"/>
        <v>440089.29999999952</v>
      </c>
      <c r="Y22" s="21">
        <v>20778.531633616596</v>
      </c>
      <c r="Z22" s="22">
        <v>2800</v>
      </c>
      <c r="AA22" s="21">
        <f t="shared" si="11"/>
        <v>70924</v>
      </c>
      <c r="AB22" s="22">
        <v>25330</v>
      </c>
      <c r="AC22" s="22">
        <v>6720</v>
      </c>
      <c r="AD22" s="21">
        <f t="shared" si="12"/>
        <v>134534.39999999999</v>
      </c>
      <c r="AE22" s="22">
        <v>20020</v>
      </c>
      <c r="AF22" s="22">
        <v>7940</v>
      </c>
      <c r="AG22" s="21">
        <f t="shared" si="13"/>
        <v>159197</v>
      </c>
      <c r="AH22" s="22">
        <v>20050</v>
      </c>
      <c r="AI22" s="22">
        <v>300</v>
      </c>
      <c r="AJ22" s="21">
        <f t="shared" si="14"/>
        <v>7260</v>
      </c>
      <c r="AK22" s="22">
        <v>24200</v>
      </c>
      <c r="AL22" s="22">
        <v>1420</v>
      </c>
      <c r="AM22" s="21">
        <f t="shared" si="15"/>
        <v>27278.2</v>
      </c>
      <c r="AN22" s="22">
        <v>19210</v>
      </c>
      <c r="AO22" s="22">
        <v>180</v>
      </c>
      <c r="AP22" s="21">
        <f t="shared" si="16"/>
        <v>3367.8</v>
      </c>
      <c r="AQ22" s="22">
        <v>18710</v>
      </c>
      <c r="AR22" s="24">
        <v>20</v>
      </c>
      <c r="AS22" s="21">
        <f t="shared" si="17"/>
        <v>589.79999999999995</v>
      </c>
      <c r="AT22" s="24">
        <v>29490</v>
      </c>
      <c r="AU22" s="22">
        <v>1540</v>
      </c>
      <c r="AV22" s="21">
        <f t="shared" si="18"/>
        <v>30291.8</v>
      </c>
      <c r="AW22" s="22">
        <v>19670</v>
      </c>
      <c r="AX22" s="22">
        <v>260</v>
      </c>
      <c r="AY22" s="21">
        <f t="shared" si="19"/>
        <v>5103.8</v>
      </c>
      <c r="AZ22" s="22">
        <v>19630</v>
      </c>
    </row>
    <row r="23" spans="1:52">
      <c r="A23" s="18" t="s">
        <v>70</v>
      </c>
      <c r="B23" s="21">
        <v>4978290</v>
      </c>
      <c r="C23" s="21">
        <f t="shared" si="3"/>
        <v>223823918.40000001</v>
      </c>
      <c r="D23" s="21">
        <v>44960</v>
      </c>
      <c r="E23" s="22">
        <v>100000</v>
      </c>
      <c r="F23" s="21">
        <f t="shared" si="4"/>
        <v>3977000</v>
      </c>
      <c r="G23" s="22">
        <v>39770</v>
      </c>
      <c r="H23" s="22">
        <v>459670</v>
      </c>
      <c r="I23" s="21">
        <f t="shared" si="5"/>
        <v>24739439.399999999</v>
      </c>
      <c r="J23" s="22">
        <v>53820</v>
      </c>
      <c r="K23" s="22">
        <v>49490</v>
      </c>
      <c r="L23" s="21">
        <f t="shared" si="6"/>
        <v>1926150.8</v>
      </c>
      <c r="M23" s="22">
        <v>38920</v>
      </c>
      <c r="N23" s="22">
        <v>542430</v>
      </c>
      <c r="O23" s="21">
        <f t="shared" si="7"/>
        <v>20444186.699999999</v>
      </c>
      <c r="P23" s="22">
        <v>37690</v>
      </c>
      <c r="Q23" s="21">
        <f t="shared" si="0"/>
        <v>1151590</v>
      </c>
      <c r="R23" s="21">
        <f t="shared" si="8"/>
        <v>51086776.899999999</v>
      </c>
      <c r="S23" s="21">
        <v>44361.949044364745</v>
      </c>
      <c r="T23" s="21">
        <f t="shared" si="1"/>
        <v>3826700</v>
      </c>
      <c r="U23" s="21">
        <f t="shared" si="9"/>
        <v>172737141.5</v>
      </c>
      <c r="V23" s="23">
        <v>45139.97478244963</v>
      </c>
      <c r="W23" s="21">
        <f t="shared" si="2"/>
        <v>86720</v>
      </c>
      <c r="X23" s="21">
        <f t="shared" si="10"/>
        <v>3757656.6</v>
      </c>
      <c r="Y23" s="21">
        <v>43330.910977859778</v>
      </c>
      <c r="Z23" s="22">
        <v>44220</v>
      </c>
      <c r="AA23" s="21">
        <f t="shared" si="11"/>
        <v>2332162.7999999998</v>
      </c>
      <c r="AB23" s="22">
        <v>52740</v>
      </c>
      <c r="AC23" s="22">
        <v>1290</v>
      </c>
      <c r="AD23" s="21">
        <f t="shared" si="12"/>
        <v>60501</v>
      </c>
      <c r="AE23" s="22">
        <v>46900</v>
      </c>
      <c r="AF23" s="22">
        <v>1970</v>
      </c>
      <c r="AG23" s="21">
        <f t="shared" si="13"/>
        <v>74209.899999999994</v>
      </c>
      <c r="AH23" s="22">
        <v>37670</v>
      </c>
      <c r="AI23" s="22">
        <v>12500</v>
      </c>
      <c r="AJ23" s="21">
        <f t="shared" si="14"/>
        <v>475125</v>
      </c>
      <c r="AK23" s="22">
        <v>38010</v>
      </c>
      <c r="AL23" s="22">
        <v>3210</v>
      </c>
      <c r="AM23" s="21">
        <f t="shared" si="15"/>
        <v>101917.5</v>
      </c>
      <c r="AN23" s="22">
        <v>31750</v>
      </c>
      <c r="AO23" s="22">
        <v>10280</v>
      </c>
      <c r="AP23" s="21">
        <f t="shared" si="16"/>
        <v>312512</v>
      </c>
      <c r="AQ23" s="22">
        <v>30400</v>
      </c>
      <c r="AR23" s="22">
        <v>2650</v>
      </c>
      <c r="AS23" s="21">
        <f t="shared" si="17"/>
        <v>91769.5</v>
      </c>
      <c r="AT23" s="22">
        <v>34630</v>
      </c>
      <c r="AU23" s="22">
        <v>7490</v>
      </c>
      <c r="AV23" s="21">
        <f t="shared" si="18"/>
        <v>224400.4</v>
      </c>
      <c r="AW23" s="22">
        <v>29960</v>
      </c>
      <c r="AX23" s="22">
        <v>3110</v>
      </c>
      <c r="AY23" s="21">
        <f t="shared" si="19"/>
        <v>85058.5</v>
      </c>
      <c r="AZ23" s="22">
        <v>27350</v>
      </c>
    </row>
    <row r="24" spans="1:52">
      <c r="A24" s="18" t="s">
        <v>71</v>
      </c>
      <c r="B24" s="21">
        <v>5069590</v>
      </c>
      <c r="C24" s="21">
        <f t="shared" si="3"/>
        <v>222402913.30000001</v>
      </c>
      <c r="D24" s="21">
        <v>43870</v>
      </c>
      <c r="E24" s="22">
        <v>98670</v>
      </c>
      <c r="F24" s="21">
        <f t="shared" si="4"/>
        <v>4283264.7</v>
      </c>
      <c r="G24" s="22">
        <v>43410</v>
      </c>
      <c r="H24" s="22">
        <v>465740</v>
      </c>
      <c r="I24" s="21">
        <f t="shared" si="5"/>
        <v>22634964</v>
      </c>
      <c r="J24" s="22">
        <v>48600</v>
      </c>
      <c r="K24" s="22">
        <v>30720</v>
      </c>
      <c r="L24" s="21">
        <f t="shared" si="6"/>
        <v>1276723.2</v>
      </c>
      <c r="M24" s="22">
        <v>41560</v>
      </c>
      <c r="N24" s="22">
        <v>454770</v>
      </c>
      <c r="O24" s="21">
        <f t="shared" si="7"/>
        <v>18545520.600000001</v>
      </c>
      <c r="P24" s="22">
        <v>40780</v>
      </c>
      <c r="Q24" s="21">
        <f t="shared" si="0"/>
        <v>1049900</v>
      </c>
      <c r="R24" s="21">
        <f t="shared" si="8"/>
        <v>46740472.5</v>
      </c>
      <c r="S24" s="21">
        <v>44518.975616725402</v>
      </c>
      <c r="T24" s="21">
        <f t="shared" si="1"/>
        <v>4019690</v>
      </c>
      <c r="U24" s="21">
        <f t="shared" si="9"/>
        <v>175662440.79999998</v>
      </c>
      <c r="V24" s="23">
        <v>43700.494515746228</v>
      </c>
      <c r="W24" s="21">
        <f t="shared" si="2"/>
        <v>92690</v>
      </c>
      <c r="X24" s="21">
        <f t="shared" si="10"/>
        <v>3925884.1</v>
      </c>
      <c r="Y24" s="21">
        <v>42354.990829647213</v>
      </c>
      <c r="Z24" s="22">
        <v>45350</v>
      </c>
      <c r="AA24" s="21">
        <f t="shared" si="11"/>
        <v>2168637</v>
      </c>
      <c r="AB24" s="22">
        <v>47820</v>
      </c>
      <c r="AC24" s="22">
        <v>1890</v>
      </c>
      <c r="AD24" s="21">
        <f t="shared" si="12"/>
        <v>85976.1</v>
      </c>
      <c r="AE24" s="22">
        <v>45490</v>
      </c>
      <c r="AF24" s="22">
        <v>2210</v>
      </c>
      <c r="AG24" s="21">
        <f t="shared" si="13"/>
        <v>86609.9</v>
      </c>
      <c r="AH24" s="22">
        <v>39190</v>
      </c>
      <c r="AI24" s="22">
        <v>15250</v>
      </c>
      <c r="AJ24" s="21">
        <f t="shared" si="14"/>
        <v>647210</v>
      </c>
      <c r="AK24" s="22">
        <v>42440</v>
      </c>
      <c r="AL24" s="22">
        <v>2130</v>
      </c>
      <c r="AM24" s="21">
        <f t="shared" si="15"/>
        <v>79491.600000000006</v>
      </c>
      <c r="AN24" s="22">
        <v>37320</v>
      </c>
      <c r="AO24" s="22">
        <v>11440</v>
      </c>
      <c r="AP24" s="21">
        <f t="shared" si="16"/>
        <v>380494.4</v>
      </c>
      <c r="AQ24" s="22">
        <v>33260</v>
      </c>
      <c r="AR24" s="22">
        <v>2870</v>
      </c>
      <c r="AS24" s="21">
        <f t="shared" si="17"/>
        <v>94336.9</v>
      </c>
      <c r="AT24" s="22">
        <v>32870</v>
      </c>
      <c r="AU24" s="22">
        <v>7070</v>
      </c>
      <c r="AV24" s="21">
        <f t="shared" si="18"/>
        <v>237976.2</v>
      </c>
      <c r="AW24" s="22">
        <v>33660</v>
      </c>
      <c r="AX24" s="22">
        <v>4480</v>
      </c>
      <c r="AY24" s="21">
        <f t="shared" si="19"/>
        <v>145152</v>
      </c>
      <c r="AZ24" s="22">
        <v>32400</v>
      </c>
    </row>
    <row r="25" spans="1:52">
      <c r="A25" s="18" t="s">
        <v>72</v>
      </c>
      <c r="B25" s="21">
        <v>8594170</v>
      </c>
      <c r="C25" s="21">
        <f t="shared" si="3"/>
        <v>296498865</v>
      </c>
      <c r="D25" s="21">
        <v>34500</v>
      </c>
      <c r="E25" s="22">
        <v>104150</v>
      </c>
      <c r="F25" s="21">
        <f t="shared" si="4"/>
        <v>3481734.5</v>
      </c>
      <c r="G25" s="22">
        <v>33430</v>
      </c>
      <c r="H25" s="22">
        <v>787240</v>
      </c>
      <c r="I25" s="21">
        <f t="shared" si="5"/>
        <v>27025949.199999999</v>
      </c>
      <c r="J25" s="22">
        <v>34330</v>
      </c>
      <c r="K25" s="22">
        <v>29450</v>
      </c>
      <c r="L25" s="21">
        <f t="shared" si="6"/>
        <v>1072569</v>
      </c>
      <c r="M25" s="22">
        <v>36420</v>
      </c>
      <c r="N25" s="22">
        <v>649510</v>
      </c>
      <c r="O25" s="21">
        <f t="shared" si="7"/>
        <v>22122310.600000001</v>
      </c>
      <c r="P25" s="22">
        <v>34060</v>
      </c>
      <c r="Q25" s="21">
        <f t="shared" si="0"/>
        <v>1570350</v>
      </c>
      <c r="R25" s="21">
        <f t="shared" si="8"/>
        <v>53702563.299999997</v>
      </c>
      <c r="S25" s="21">
        <v>34197.830611010286</v>
      </c>
      <c r="T25" s="21">
        <f t="shared" si="1"/>
        <v>7023820</v>
      </c>
      <c r="U25" s="21">
        <f t="shared" si="9"/>
        <v>242796301.69999999</v>
      </c>
      <c r="V25" s="23">
        <v>34567.557497202375</v>
      </c>
      <c r="W25" s="21">
        <f t="shared" si="2"/>
        <v>111830</v>
      </c>
      <c r="X25" s="21">
        <f t="shared" si="10"/>
        <v>3652022.2</v>
      </c>
      <c r="Y25" s="21">
        <v>32656.90959492086</v>
      </c>
      <c r="Z25" s="22">
        <v>63580</v>
      </c>
      <c r="AA25" s="21">
        <f t="shared" si="11"/>
        <v>2253911</v>
      </c>
      <c r="AB25" s="22">
        <v>35450</v>
      </c>
      <c r="AC25" s="22">
        <v>2490</v>
      </c>
      <c r="AD25" s="21">
        <f t="shared" si="12"/>
        <v>89988.6</v>
      </c>
      <c r="AE25" s="22">
        <v>36140</v>
      </c>
      <c r="AF25" s="22">
        <v>2020</v>
      </c>
      <c r="AG25" s="21">
        <f t="shared" si="13"/>
        <v>54075.4</v>
      </c>
      <c r="AH25" s="22">
        <v>26770</v>
      </c>
      <c r="AI25" s="22">
        <v>11660</v>
      </c>
      <c r="AJ25" s="21">
        <f t="shared" si="14"/>
        <v>389560.6</v>
      </c>
      <c r="AK25" s="22">
        <v>33410</v>
      </c>
      <c r="AL25" s="22">
        <v>2820</v>
      </c>
      <c r="AM25" s="21">
        <f t="shared" si="15"/>
        <v>84882</v>
      </c>
      <c r="AN25" s="22">
        <v>30100</v>
      </c>
      <c r="AO25" s="22">
        <v>15520</v>
      </c>
      <c r="AP25" s="21">
        <f t="shared" si="16"/>
        <v>405382.40000000002</v>
      </c>
      <c r="AQ25" s="22">
        <v>26120</v>
      </c>
      <c r="AR25" s="22">
        <v>2020</v>
      </c>
      <c r="AS25" s="21">
        <f t="shared" si="17"/>
        <v>58842.6</v>
      </c>
      <c r="AT25" s="22">
        <v>29130</v>
      </c>
      <c r="AU25" s="22">
        <v>7160</v>
      </c>
      <c r="AV25" s="21">
        <f t="shared" si="18"/>
        <v>191530</v>
      </c>
      <c r="AW25" s="22">
        <v>26750</v>
      </c>
      <c r="AX25" s="22">
        <v>4560</v>
      </c>
      <c r="AY25" s="21">
        <f t="shared" si="19"/>
        <v>123849.60000000001</v>
      </c>
      <c r="AZ25" s="22">
        <v>27160</v>
      </c>
    </row>
    <row r="26" spans="1:52">
      <c r="A26" s="18" t="s">
        <v>73</v>
      </c>
      <c r="B26" s="21">
        <v>8771690</v>
      </c>
      <c r="C26" s="21">
        <f t="shared" si="3"/>
        <v>294641067.10000002</v>
      </c>
      <c r="D26" s="21">
        <v>33590</v>
      </c>
      <c r="E26" s="22">
        <v>142410</v>
      </c>
      <c r="F26" s="21">
        <f t="shared" si="4"/>
        <v>4968684.9000000004</v>
      </c>
      <c r="G26" s="22">
        <v>34890</v>
      </c>
      <c r="H26" s="22">
        <v>906690</v>
      </c>
      <c r="I26" s="21">
        <f t="shared" si="5"/>
        <v>30981597.300000001</v>
      </c>
      <c r="J26" s="22">
        <v>34170</v>
      </c>
      <c r="K26" s="22">
        <v>42720</v>
      </c>
      <c r="L26" s="21">
        <f t="shared" si="6"/>
        <v>1409332.8</v>
      </c>
      <c r="M26" s="22">
        <v>32990</v>
      </c>
      <c r="N26" s="22">
        <v>727310</v>
      </c>
      <c r="O26" s="21">
        <f t="shared" si="7"/>
        <v>23710306</v>
      </c>
      <c r="P26" s="22">
        <v>32600</v>
      </c>
      <c r="Q26" s="21">
        <f t="shared" si="0"/>
        <v>1819130</v>
      </c>
      <c r="R26" s="21">
        <f t="shared" si="8"/>
        <v>61069921</v>
      </c>
      <c r="S26" s="21">
        <v>33570.949299940083</v>
      </c>
      <c r="T26" s="21">
        <f t="shared" si="1"/>
        <v>6952560</v>
      </c>
      <c r="U26" s="21">
        <f t="shared" si="9"/>
        <v>233571146.09999999</v>
      </c>
      <c r="V26" s="23">
        <v>33594.984595602196</v>
      </c>
      <c r="W26" s="21">
        <f t="shared" si="2"/>
        <v>134160</v>
      </c>
      <c r="X26" s="21">
        <f t="shared" si="10"/>
        <v>3943696.7000000011</v>
      </c>
      <c r="Y26" s="21">
        <v>29395.473315444251</v>
      </c>
      <c r="Z26" s="22">
        <v>59380</v>
      </c>
      <c r="AA26" s="21">
        <f t="shared" si="11"/>
        <v>1901941.4</v>
      </c>
      <c r="AB26" s="22">
        <v>32030</v>
      </c>
      <c r="AC26" s="22">
        <v>3170</v>
      </c>
      <c r="AD26" s="21">
        <f t="shared" si="12"/>
        <v>85526.6</v>
      </c>
      <c r="AE26" s="22">
        <v>26980</v>
      </c>
      <c r="AF26" s="22">
        <v>2570</v>
      </c>
      <c r="AG26" s="21">
        <f t="shared" si="13"/>
        <v>75378.100000000006</v>
      </c>
      <c r="AH26" s="22">
        <v>29330</v>
      </c>
      <c r="AI26" s="22">
        <v>16250</v>
      </c>
      <c r="AJ26" s="21">
        <f t="shared" si="14"/>
        <v>496112.5</v>
      </c>
      <c r="AK26" s="22">
        <v>30530</v>
      </c>
      <c r="AL26" s="22">
        <v>2160</v>
      </c>
      <c r="AM26" s="21">
        <f t="shared" si="15"/>
        <v>54410.400000000001</v>
      </c>
      <c r="AN26" s="22">
        <v>25190</v>
      </c>
      <c r="AO26" s="22">
        <v>19360</v>
      </c>
      <c r="AP26" s="21">
        <f t="shared" si="16"/>
        <v>506457.59999999998</v>
      </c>
      <c r="AQ26" s="22">
        <v>26160</v>
      </c>
      <c r="AR26" s="22">
        <v>8980</v>
      </c>
      <c r="AS26" s="21">
        <f t="shared" si="17"/>
        <v>264820.2</v>
      </c>
      <c r="AT26" s="22">
        <v>29490</v>
      </c>
      <c r="AU26" s="22">
        <v>14720</v>
      </c>
      <c r="AV26" s="21">
        <f t="shared" si="18"/>
        <v>365939.20000000001</v>
      </c>
      <c r="AW26" s="22">
        <v>24860</v>
      </c>
      <c r="AX26" s="22">
        <v>7570</v>
      </c>
      <c r="AY26" s="21">
        <f t="shared" si="19"/>
        <v>193110.7</v>
      </c>
      <c r="AZ26" s="22">
        <v>25510</v>
      </c>
    </row>
    <row r="27" spans="1:52">
      <c r="B27" s="21"/>
      <c r="C27" s="21"/>
      <c r="D27" s="21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1"/>
      <c r="R27" s="21"/>
      <c r="S27" s="21"/>
      <c r="T27" s="21"/>
      <c r="U27" s="21"/>
      <c r="V27" s="23"/>
      <c r="W27" s="21"/>
      <c r="X27" s="21"/>
      <c r="Y27" s="21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</row>
    <row r="28" spans="1:52">
      <c r="A28" s="8" t="s">
        <v>41</v>
      </c>
      <c r="B28" s="8"/>
      <c r="C28" s="60"/>
      <c r="D28" s="21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1"/>
      <c r="R28" s="21"/>
      <c r="S28" s="21"/>
      <c r="T28" s="21"/>
      <c r="U28" s="21"/>
      <c r="V28" s="23"/>
      <c r="W28" s="21"/>
      <c r="X28" s="21"/>
      <c r="Y28" s="21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</row>
    <row r="29" spans="1:52">
      <c r="V29" s="25"/>
    </row>
    <row r="30" spans="1:52">
      <c r="A30" s="10" t="s">
        <v>42</v>
      </c>
      <c r="V30" s="25"/>
    </row>
    <row r="31" spans="1:52">
      <c r="A31" s="18" t="s">
        <v>52</v>
      </c>
      <c r="B31" s="11">
        <f>B5/B$4</f>
        <v>4.904860550919235E-2</v>
      </c>
      <c r="C31" s="11"/>
      <c r="E31" s="11">
        <f>E5/E$4</f>
        <v>5.616855952351367E-2</v>
      </c>
      <c r="F31" s="11"/>
      <c r="H31" s="11">
        <f t="shared" ref="H31:H52" si="20">H5/H$4</f>
        <v>5.6501042043173653E-2</v>
      </c>
      <c r="I31" s="11"/>
      <c r="K31" s="11">
        <f t="shared" ref="K31:K52" si="21">K5/K$4</f>
        <v>5.0228723541725896E-2</v>
      </c>
      <c r="L31" s="11"/>
      <c r="N31" s="11">
        <f t="shared" ref="N31:N52" si="22">N5/N$4</f>
        <v>4.6679395806945571E-2</v>
      </c>
      <c r="O31" s="11"/>
      <c r="Q31" s="11">
        <f t="shared" ref="Q31:Q52" si="23">Q5/Q$4</f>
        <v>5.2597980209631003E-2</v>
      </c>
      <c r="R31" s="11"/>
      <c r="T31" s="11">
        <f t="shared" ref="T31:T52" si="24">T5/T$4</f>
        <v>4.8073857373474159E-2</v>
      </c>
      <c r="U31" s="11"/>
      <c r="V31" s="25"/>
      <c r="W31" s="11">
        <f t="shared" ref="W31:W52" si="25">W5/W$4</f>
        <v>4.9066046295963194E-2</v>
      </c>
      <c r="X31" s="11"/>
      <c r="Z31" s="11">
        <f t="shared" ref="Z31:Z52" si="26">Z5/Z$4</f>
        <v>5.76000126924694E-2</v>
      </c>
      <c r="AA31" s="11"/>
      <c r="AC31" s="11">
        <f t="shared" ref="AC31:AC52" si="27">AC5/AC$4</f>
        <v>3.7336412625096231E-2</v>
      </c>
      <c r="AD31" s="11"/>
      <c r="AF31" s="11">
        <f t="shared" ref="AF31:AF52" si="28">AF5/AF$4</f>
        <v>4.054784645882141E-2</v>
      </c>
      <c r="AG31" s="11"/>
      <c r="AI31" s="11">
        <f t="shared" ref="AI31:AI52" si="29">AI5/AI$4</f>
        <v>5.3776400367309456E-2</v>
      </c>
      <c r="AJ31" s="11"/>
      <c r="AL31" s="11">
        <f t="shared" ref="AL31:AL52" si="30">AL5/AL$4</f>
        <v>4.5461410663041837E-2</v>
      </c>
      <c r="AM31" s="11"/>
      <c r="AO31" s="11">
        <f t="shared" ref="AO31:AO52" si="31">AO5/AO$4</f>
        <v>3.5947712418300651E-2</v>
      </c>
      <c r="AP31" s="11"/>
      <c r="AR31" s="11">
        <f t="shared" ref="AR31:AR52" si="32">AR5/AR$4</f>
        <v>3.5769828926905133E-2</v>
      </c>
      <c r="AS31" s="11"/>
      <c r="AU31" s="11">
        <f t="shared" ref="AU31:AU52" si="33">AU5/AU$4</f>
        <v>3.1838742259891965E-2</v>
      </c>
      <c r="AV31" s="11"/>
      <c r="AX31" s="11">
        <f t="shared" ref="AX31:AX52" si="34">AX5/AX$4</f>
        <v>3.0428219591642172E-2</v>
      </c>
      <c r="AY31" s="11"/>
    </row>
    <row r="32" spans="1:52">
      <c r="A32" s="18" t="s">
        <v>53</v>
      </c>
      <c r="B32" s="11">
        <f t="shared" ref="B32:E47" si="35">B6/B$4</f>
        <v>4.9270729316735193E-2</v>
      </c>
      <c r="C32" s="11"/>
      <c r="E32" s="11">
        <f t="shared" si="35"/>
        <v>4.9185284591234044E-2</v>
      </c>
      <c r="F32" s="11"/>
      <c r="H32" s="11">
        <f t="shared" si="20"/>
        <v>5.5276877268217929E-2</v>
      </c>
      <c r="I32" s="11"/>
      <c r="K32" s="11">
        <f t="shared" si="21"/>
        <v>4.0756726022794822E-2</v>
      </c>
      <c r="L32" s="11"/>
      <c r="N32" s="11">
        <f t="shared" si="22"/>
        <v>4.5086677883433846E-2</v>
      </c>
      <c r="O32" s="11"/>
      <c r="Q32" s="11">
        <f t="shared" si="23"/>
        <v>5.051221481922951E-2</v>
      </c>
      <c r="R32" s="11"/>
      <c r="T32" s="11">
        <f t="shared" si="24"/>
        <v>4.8929785972847625E-2</v>
      </c>
      <c r="U32" s="11"/>
      <c r="V32" s="25"/>
      <c r="W32" s="11">
        <f t="shared" si="25"/>
        <v>4.6787622964908286E-2</v>
      </c>
      <c r="X32" s="11"/>
      <c r="Z32" s="11">
        <f t="shared" si="26"/>
        <v>5.9051713880008565E-2</v>
      </c>
      <c r="AA32" s="11"/>
      <c r="AC32" s="11">
        <f t="shared" si="27"/>
        <v>3.695150115473441E-2</v>
      </c>
      <c r="AD32" s="11"/>
      <c r="AF32" s="11">
        <f t="shared" si="28"/>
        <v>2.8834024148495223E-2</v>
      </c>
      <c r="AG32" s="11"/>
      <c r="AI32" s="11">
        <f t="shared" si="29"/>
        <v>4.3617998163452708E-2</v>
      </c>
      <c r="AJ32" s="11"/>
      <c r="AL32" s="11">
        <f t="shared" si="30"/>
        <v>3.6550370034737954E-2</v>
      </c>
      <c r="AM32" s="11"/>
      <c r="AO32" s="11">
        <f t="shared" si="31"/>
        <v>3.7835875090777051E-2</v>
      </c>
      <c r="AP32" s="11"/>
      <c r="AR32" s="11">
        <f t="shared" si="32"/>
        <v>3.5547656076427459E-2</v>
      </c>
      <c r="AS32" s="11"/>
      <c r="AU32" s="11">
        <f t="shared" si="33"/>
        <v>2.0640288085723067E-2</v>
      </c>
      <c r="AV32" s="11"/>
      <c r="AX32" s="11">
        <f t="shared" si="34"/>
        <v>2.5025820290776199E-2</v>
      </c>
      <c r="AY32" s="11"/>
    </row>
    <row r="33" spans="1:51">
      <c r="A33" s="18" t="s">
        <v>54</v>
      </c>
      <c r="B33" s="11">
        <f t="shared" si="35"/>
        <v>2.7463989309812056E-2</v>
      </c>
      <c r="C33" s="11"/>
      <c r="E33" s="11">
        <f t="shared" si="35"/>
        <v>2.9386913193667836E-2</v>
      </c>
      <c r="F33" s="11"/>
      <c r="H33" s="11">
        <f t="shared" si="20"/>
        <v>3.2990926079603571E-2</v>
      </c>
      <c r="I33" s="11"/>
      <c r="K33" s="11">
        <f t="shared" si="21"/>
        <v>1.8659705889954255E-2</v>
      </c>
      <c r="L33" s="11"/>
      <c r="N33" s="11">
        <f t="shared" si="22"/>
        <v>2.7635782747603834E-2</v>
      </c>
      <c r="O33" s="11"/>
      <c r="Q33" s="11">
        <f t="shared" si="23"/>
        <v>3.02676441324445E-2</v>
      </c>
      <c r="R33" s="11"/>
      <c r="T33" s="11">
        <f t="shared" si="24"/>
        <v>2.6694034728454229E-2</v>
      </c>
      <c r="U33" s="11"/>
      <c r="V33" s="25"/>
      <c r="W33" s="11">
        <f t="shared" si="25"/>
        <v>2.4758866864130022E-2</v>
      </c>
      <c r="X33" s="11"/>
      <c r="Z33" s="11">
        <f t="shared" si="26"/>
        <v>3.3793699775501951E-2</v>
      </c>
      <c r="AA33" s="11"/>
      <c r="AC33" s="11">
        <f t="shared" si="27"/>
        <v>6.9284064665127024E-3</v>
      </c>
      <c r="AD33" s="11"/>
      <c r="AF33" s="11">
        <f t="shared" si="28"/>
        <v>1.4056586772391421E-2</v>
      </c>
      <c r="AG33" s="11"/>
      <c r="AI33" s="11">
        <f t="shared" si="29"/>
        <v>2.8868227731864097E-2</v>
      </c>
      <c r="AJ33" s="11"/>
      <c r="AL33" s="11">
        <f t="shared" si="30"/>
        <v>1.9332427125811812E-2</v>
      </c>
      <c r="AM33" s="11"/>
      <c r="AO33" s="11">
        <f t="shared" si="31"/>
        <v>1.3616557734204794E-2</v>
      </c>
      <c r="AP33" s="11"/>
      <c r="AR33" s="11">
        <f t="shared" si="32"/>
        <v>8.1093090424350141E-3</v>
      </c>
      <c r="AS33" s="11"/>
      <c r="AU33" s="11">
        <f t="shared" si="33"/>
        <v>7.3778051029818629E-3</v>
      </c>
      <c r="AV33" s="11"/>
      <c r="AX33" s="11">
        <f t="shared" si="34"/>
        <v>5.5612933979502658E-3</v>
      </c>
      <c r="AY33" s="11"/>
    </row>
    <row r="34" spans="1:51">
      <c r="A34" s="18" t="s">
        <v>55</v>
      </c>
      <c r="B34" s="11">
        <f t="shared" si="35"/>
        <v>1.8087125645782371E-2</v>
      </c>
      <c r="C34" s="11"/>
      <c r="E34" s="11">
        <f t="shared" si="35"/>
        <v>2.0966392471648568E-2</v>
      </c>
      <c r="F34" s="11"/>
      <c r="H34" s="11">
        <f t="shared" si="20"/>
        <v>2.2069222987451436E-2</v>
      </c>
      <c r="I34" s="11"/>
      <c r="K34" s="11">
        <f t="shared" si="21"/>
        <v>2.6955780115266326E-2</v>
      </c>
      <c r="L34" s="11"/>
      <c r="N34" s="11">
        <f t="shared" si="22"/>
        <v>2.154564531069815E-2</v>
      </c>
      <c r="O34" s="11"/>
      <c r="Q34" s="11">
        <f t="shared" si="23"/>
        <v>2.191175805263966E-2</v>
      </c>
      <c r="R34" s="11"/>
      <c r="T34" s="11">
        <f t="shared" si="24"/>
        <v>1.7036784776465086E-2</v>
      </c>
      <c r="U34" s="11"/>
      <c r="V34" s="25"/>
      <c r="W34" s="11">
        <f t="shared" si="25"/>
        <v>2.2040747802520657E-2</v>
      </c>
      <c r="X34" s="11"/>
      <c r="Z34" s="11">
        <f t="shared" si="26"/>
        <v>2.9946294988854424E-2</v>
      </c>
      <c r="AA34" s="11"/>
      <c r="AC34" s="11">
        <f t="shared" si="27"/>
        <v>6.9284064665127024E-3</v>
      </c>
      <c r="AD34" s="11"/>
      <c r="AF34" s="11">
        <f t="shared" si="28"/>
        <v>1.4056586772391421E-2</v>
      </c>
      <c r="AG34" s="11"/>
      <c r="AI34" s="11">
        <f t="shared" si="29"/>
        <v>2.6629935720844811E-2</v>
      </c>
      <c r="AJ34" s="11"/>
      <c r="AL34" s="11">
        <f t="shared" si="30"/>
        <v>3.0811055731762575E-2</v>
      </c>
      <c r="AM34" s="11"/>
      <c r="AO34" s="11">
        <f t="shared" si="31"/>
        <v>8.0973129992737841E-3</v>
      </c>
      <c r="AP34" s="11"/>
      <c r="AR34" s="11">
        <f t="shared" si="32"/>
        <v>1.033103754721173E-2</v>
      </c>
      <c r="AS34" s="11"/>
      <c r="AU34" s="11">
        <f t="shared" si="33"/>
        <v>4.8307057221905056E-3</v>
      </c>
      <c r="AV34" s="11"/>
      <c r="AX34" s="11">
        <f t="shared" si="34"/>
        <v>5.3229522523238265E-3</v>
      </c>
      <c r="AY34" s="11"/>
    </row>
    <row r="35" spans="1:51">
      <c r="A35" s="18" t="s">
        <v>56</v>
      </c>
      <c r="B35" s="11">
        <f t="shared" si="35"/>
        <v>8.4743225953025497E-3</v>
      </c>
      <c r="C35" s="11"/>
      <c r="E35" s="11">
        <f t="shared" si="35"/>
        <v>7.2690673227465887E-3</v>
      </c>
      <c r="F35" s="11"/>
      <c r="H35" s="11">
        <f t="shared" si="20"/>
        <v>1.1968989690029734E-2</v>
      </c>
      <c r="I35" s="11"/>
      <c r="K35" s="11">
        <f t="shared" si="21"/>
        <v>1.6527537280645078E-2</v>
      </c>
      <c r="L35" s="11"/>
      <c r="N35" s="11">
        <f t="shared" si="22"/>
        <v>7.2480480934646579E-3</v>
      </c>
      <c r="O35" s="11"/>
      <c r="Q35" s="11">
        <f t="shared" si="23"/>
        <v>9.9112151480359074E-3</v>
      </c>
      <c r="R35" s="11"/>
      <c r="T35" s="11">
        <f t="shared" si="24"/>
        <v>8.0797155292097259E-3</v>
      </c>
      <c r="U35" s="11"/>
      <c r="V35" s="25"/>
      <c r="W35" s="11">
        <f t="shared" si="25"/>
        <v>1.2747178952165102E-2</v>
      </c>
      <c r="X35" s="11"/>
      <c r="Z35" s="11">
        <f t="shared" si="26"/>
        <v>1.9268755106735733E-2</v>
      </c>
      <c r="AA35" s="11"/>
      <c r="AC35" s="11">
        <f t="shared" si="27"/>
        <v>5.5812163202463433E-3</v>
      </c>
      <c r="AD35" s="11"/>
      <c r="AF35" s="11">
        <f t="shared" si="28"/>
        <v>5.9470174806271403E-3</v>
      </c>
      <c r="AG35" s="11"/>
      <c r="AI35" s="11">
        <f t="shared" si="29"/>
        <v>1.1105371900826446E-2</v>
      </c>
      <c r="AJ35" s="11"/>
      <c r="AL35" s="11">
        <f t="shared" si="30"/>
        <v>1.011931732366712E-2</v>
      </c>
      <c r="AM35" s="11"/>
      <c r="AO35" s="11">
        <f t="shared" si="31"/>
        <v>4.2846768336964412E-3</v>
      </c>
      <c r="AP35" s="11"/>
      <c r="AR35" s="11">
        <f t="shared" si="32"/>
        <v>1.9995556542990447E-3</v>
      </c>
      <c r="AS35" s="11"/>
      <c r="AU35" s="11">
        <f t="shared" si="33"/>
        <v>3.4254095120987219E-3</v>
      </c>
      <c r="AV35" s="11"/>
      <c r="AX35" s="11">
        <f t="shared" si="34"/>
        <v>2.3834114562643997E-3</v>
      </c>
      <c r="AY35" s="11"/>
    </row>
    <row r="36" spans="1:51">
      <c r="A36" s="18" t="s">
        <v>57</v>
      </c>
      <c r="B36" s="11">
        <f t="shared" si="35"/>
        <v>1.4445569305467823E-2</v>
      </c>
      <c r="C36" s="11"/>
      <c r="E36" s="11">
        <f t="shared" si="35"/>
        <v>1.4049388238607652E-2</v>
      </c>
      <c r="F36" s="11"/>
      <c r="H36" s="11">
        <f t="shared" si="20"/>
        <v>1.527654168906774E-2</v>
      </c>
      <c r="I36" s="11"/>
      <c r="K36" s="11">
        <f t="shared" si="21"/>
        <v>1.7897294084201276E-2</v>
      </c>
      <c r="L36" s="11"/>
      <c r="N36" s="11">
        <f t="shared" si="22"/>
        <v>9.41546779590525E-3</v>
      </c>
      <c r="O36" s="11"/>
      <c r="Q36" s="11">
        <f t="shared" si="23"/>
        <v>1.303434156608029E-2</v>
      </c>
      <c r="R36" s="11"/>
      <c r="T36" s="11">
        <f t="shared" si="24"/>
        <v>1.4833128164179412E-2</v>
      </c>
      <c r="U36" s="11"/>
      <c r="V36" s="25"/>
      <c r="W36" s="11">
        <f t="shared" si="25"/>
        <v>1.4230152734307859E-2</v>
      </c>
      <c r="X36" s="11"/>
      <c r="Z36" s="11">
        <f t="shared" si="26"/>
        <v>1.279559571311846E-2</v>
      </c>
      <c r="AA36" s="11"/>
      <c r="AC36" s="11">
        <f t="shared" si="27"/>
        <v>2.0977675134719015E-2</v>
      </c>
      <c r="AD36" s="11"/>
      <c r="AF36" s="11">
        <f t="shared" si="28"/>
        <v>1.3335736168679042E-2</v>
      </c>
      <c r="AG36" s="11"/>
      <c r="AI36" s="11">
        <f t="shared" si="29"/>
        <v>1.9742883379247015E-2</v>
      </c>
      <c r="AJ36" s="11"/>
      <c r="AL36" s="11">
        <f t="shared" si="30"/>
        <v>2.280622262498112E-2</v>
      </c>
      <c r="AM36" s="11"/>
      <c r="AO36" s="11">
        <f t="shared" si="31"/>
        <v>1.1982570806100218E-2</v>
      </c>
      <c r="AP36" s="11"/>
      <c r="AR36" s="11">
        <f t="shared" si="32"/>
        <v>1.1664074650077761E-2</v>
      </c>
      <c r="AS36" s="11"/>
      <c r="AU36" s="11">
        <f t="shared" si="33"/>
        <v>1.2296341838303105E-2</v>
      </c>
      <c r="AV36" s="11"/>
      <c r="AX36" s="11">
        <f t="shared" si="34"/>
        <v>1.6683880193850798E-2</v>
      </c>
      <c r="AY36" s="11"/>
    </row>
    <row r="37" spans="1:51">
      <c r="A37" s="18" t="s">
        <v>58</v>
      </c>
      <c r="B37" s="11">
        <f t="shared" si="35"/>
        <v>7.852007518745055E-3</v>
      </c>
      <c r="C37" s="11"/>
      <c r="E37" s="11">
        <f t="shared" si="35"/>
        <v>7.3560476154974032E-3</v>
      </c>
      <c r="F37" s="11"/>
      <c r="H37" s="11">
        <f t="shared" si="20"/>
        <v>8.2070075917791505E-3</v>
      </c>
      <c r="I37" s="11"/>
      <c r="K37" s="11">
        <f t="shared" si="21"/>
        <v>6.9650841237433123E-3</v>
      </c>
      <c r="L37" s="11"/>
      <c r="N37" s="11">
        <f t="shared" si="22"/>
        <v>6.6846891128041286E-3</v>
      </c>
      <c r="O37" s="11"/>
      <c r="Q37" s="11">
        <f t="shared" si="23"/>
        <v>7.5258547630438705E-3</v>
      </c>
      <c r="R37" s="11"/>
      <c r="T37" s="11">
        <f t="shared" si="24"/>
        <v>7.9415773211499088E-3</v>
      </c>
      <c r="U37" s="11"/>
      <c r="V37" s="25"/>
      <c r="W37" s="11">
        <f t="shared" si="25"/>
        <v>7.1790321097800324E-3</v>
      </c>
      <c r="X37" s="11"/>
      <c r="Z37" s="11">
        <f t="shared" si="26"/>
        <v>8.5594840511189207E-3</v>
      </c>
      <c r="AA37" s="11"/>
      <c r="AC37" s="11">
        <f t="shared" si="27"/>
        <v>3.4642032332563512E-3</v>
      </c>
      <c r="AD37" s="11"/>
      <c r="AF37" s="11">
        <f t="shared" si="28"/>
        <v>7.0282933861957105E-3</v>
      </c>
      <c r="AG37" s="11"/>
      <c r="AI37" s="11">
        <f t="shared" si="29"/>
        <v>8.0061983471074374E-3</v>
      </c>
      <c r="AJ37" s="11"/>
      <c r="AL37" s="11">
        <f t="shared" si="30"/>
        <v>4.3800030206917386E-3</v>
      </c>
      <c r="AM37" s="11"/>
      <c r="AO37" s="11">
        <f t="shared" si="31"/>
        <v>6.3907044299201165E-3</v>
      </c>
      <c r="AP37" s="11"/>
      <c r="AR37" s="11">
        <f t="shared" si="32"/>
        <v>4.332370584314597E-3</v>
      </c>
      <c r="AS37" s="11"/>
      <c r="AU37" s="11">
        <f t="shared" si="33"/>
        <v>3.1619164727065127E-3</v>
      </c>
      <c r="AV37" s="11"/>
      <c r="AX37" s="11">
        <f t="shared" si="34"/>
        <v>5.1640581552395331E-3</v>
      </c>
      <c r="AY37" s="11"/>
    </row>
    <row r="38" spans="1:51">
      <c r="A38" s="18" t="s">
        <v>59</v>
      </c>
      <c r="B38" s="11">
        <f t="shared" si="35"/>
        <v>6.4280127748052959E-2</v>
      </c>
      <c r="C38" s="11"/>
      <c r="E38" s="11">
        <f t="shared" si="35"/>
        <v>5.8786252143442928E-2</v>
      </c>
      <c r="F38" s="11"/>
      <c r="H38" s="11">
        <f t="shared" si="20"/>
        <v>6.2621166794722738E-2</v>
      </c>
      <c r="I38" s="11"/>
      <c r="K38" s="11">
        <f t="shared" si="21"/>
        <v>6.7053472204274669E-2</v>
      </c>
      <c r="L38" s="11"/>
      <c r="N38" s="11">
        <f t="shared" si="22"/>
        <v>6.4040493789817951E-2</v>
      </c>
      <c r="O38" s="11"/>
      <c r="Q38" s="11">
        <f t="shared" si="23"/>
        <v>6.2948435105978612E-2</v>
      </c>
      <c r="R38" s="11"/>
      <c r="T38" s="11">
        <f t="shared" si="24"/>
        <v>6.4645844255822954E-2</v>
      </c>
      <c r="U38" s="11"/>
      <c r="V38" s="25"/>
      <c r="W38" s="11">
        <f t="shared" si="25"/>
        <v>6.9911621158158549E-2</v>
      </c>
      <c r="X38" s="11"/>
      <c r="Z38" s="11">
        <f t="shared" si="26"/>
        <v>5.8464687170293274E-2</v>
      </c>
      <c r="AA38" s="11"/>
      <c r="AC38" s="11">
        <f t="shared" si="27"/>
        <v>6.9284064665127015E-2</v>
      </c>
      <c r="AD38" s="11"/>
      <c r="AF38" s="11">
        <f t="shared" si="28"/>
        <v>6.235357722112092E-2</v>
      </c>
      <c r="AG38" s="11"/>
      <c r="AI38" s="11">
        <f t="shared" si="29"/>
        <v>6.3389577594123045E-2</v>
      </c>
      <c r="AJ38" s="11"/>
      <c r="AL38" s="11">
        <f t="shared" si="30"/>
        <v>9.1677994260685694E-2</v>
      </c>
      <c r="AM38" s="11"/>
      <c r="AO38" s="11">
        <f t="shared" si="31"/>
        <v>7.9992737835875086E-2</v>
      </c>
      <c r="AP38" s="11"/>
      <c r="AR38" s="11">
        <f t="shared" si="32"/>
        <v>8.4425683181515221E-2</v>
      </c>
      <c r="AS38" s="11"/>
      <c r="AU38" s="11">
        <f t="shared" si="33"/>
        <v>0.10579245531597208</v>
      </c>
      <c r="AV38" s="11"/>
      <c r="AX38" s="11">
        <f t="shared" si="34"/>
        <v>9.7402081512671809E-2</v>
      </c>
      <c r="AY38" s="11"/>
    </row>
    <row r="39" spans="1:51">
      <c r="A39" s="18" t="s">
        <v>60</v>
      </c>
      <c r="B39" s="11">
        <f t="shared" si="35"/>
        <v>1.3432810618346936E-2</v>
      </c>
      <c r="C39" s="11"/>
      <c r="E39" s="11">
        <f t="shared" si="35"/>
        <v>1.2094402611065549E-2</v>
      </c>
      <c r="F39" s="11"/>
      <c r="H39" s="11">
        <f t="shared" si="20"/>
        <v>1.9820842681193516E-2</v>
      </c>
      <c r="I39" s="11"/>
      <c r="K39" s="11">
        <f t="shared" si="21"/>
        <v>9.8855090067970948E-3</v>
      </c>
      <c r="L39" s="11"/>
      <c r="N39" s="11">
        <f t="shared" si="22"/>
        <v>9.8181371344310646E-3</v>
      </c>
      <c r="O39" s="11"/>
      <c r="Q39" s="11">
        <f t="shared" si="23"/>
        <v>1.511262598753243E-2</v>
      </c>
      <c r="R39" s="11"/>
      <c r="T39" s="11">
        <f t="shared" si="24"/>
        <v>1.2971490797911531E-2</v>
      </c>
      <c r="U39" s="11"/>
      <c r="V39" s="25"/>
      <c r="W39" s="11">
        <f t="shared" si="25"/>
        <v>1.116827155608319E-2</v>
      </c>
      <c r="X39" s="11"/>
      <c r="Z39" s="11">
        <f t="shared" si="26"/>
        <v>1.3287428902339381E-2</v>
      </c>
      <c r="AA39" s="11"/>
      <c r="AC39" s="11">
        <f t="shared" si="27"/>
        <v>4.6189376443418013E-3</v>
      </c>
      <c r="AD39" s="11"/>
      <c r="AF39" s="11">
        <f t="shared" si="28"/>
        <v>6.8480807352676162E-3</v>
      </c>
      <c r="AG39" s="11"/>
      <c r="AI39" s="11">
        <f t="shared" si="29"/>
        <v>1.4462809917355372E-2</v>
      </c>
      <c r="AJ39" s="11"/>
      <c r="AL39" s="11">
        <f t="shared" si="30"/>
        <v>8.306902280622263E-3</v>
      </c>
      <c r="AM39" s="11"/>
      <c r="AO39" s="11">
        <f t="shared" si="31"/>
        <v>7.5889615105301381E-3</v>
      </c>
      <c r="AP39" s="11"/>
      <c r="AR39" s="11">
        <f t="shared" si="32"/>
        <v>6.8873583648078208E-3</v>
      </c>
      <c r="AS39" s="11"/>
      <c r="AU39" s="11">
        <f t="shared" si="33"/>
        <v>6.7190725045013396E-3</v>
      </c>
      <c r="AV39" s="11"/>
      <c r="AX39" s="11">
        <f t="shared" si="34"/>
        <v>5.8790815921188526E-3</v>
      </c>
      <c r="AY39" s="11"/>
    </row>
    <row r="40" spans="1:51">
      <c r="A40" s="18" t="s">
        <v>61</v>
      </c>
      <c r="B40" s="11">
        <f t="shared" si="35"/>
        <v>5.8715673083491383E-2</v>
      </c>
      <c r="C40" s="11"/>
      <c r="E40" s="11">
        <f t="shared" si="35"/>
        <v>5.5505852531126519E-2</v>
      </c>
      <c r="F40" s="11"/>
      <c r="H40" s="11">
        <f t="shared" si="20"/>
        <v>5.0471803311467091E-2</v>
      </c>
      <c r="I40" s="11"/>
      <c r="K40" s="11">
        <f t="shared" si="21"/>
        <v>5.7982063939213811E-2</v>
      </c>
      <c r="L40" s="11"/>
      <c r="N40" s="11">
        <f t="shared" si="22"/>
        <v>5.3615516948031079E-2</v>
      </c>
      <c r="O40" s="11"/>
      <c r="Q40" s="11">
        <f t="shared" si="23"/>
        <v>5.2296604031957274E-2</v>
      </c>
      <c r="R40" s="11"/>
      <c r="T40" s="11">
        <f t="shared" si="24"/>
        <v>6.0478511926698307E-2</v>
      </c>
      <c r="U40" s="11"/>
      <c r="V40" s="25"/>
      <c r="W40" s="11">
        <f t="shared" si="25"/>
        <v>5.4410348039156904E-2</v>
      </c>
      <c r="X40" s="11"/>
      <c r="Z40" s="11">
        <f t="shared" si="26"/>
        <v>5.0563624969260423E-2</v>
      </c>
      <c r="AA40" s="11"/>
      <c r="AC40" s="11">
        <f t="shared" si="27"/>
        <v>3.9838337182448037E-2</v>
      </c>
      <c r="AD40" s="11"/>
      <c r="AF40" s="11">
        <f t="shared" si="28"/>
        <v>4.8837628401513788E-2</v>
      </c>
      <c r="AG40" s="11"/>
      <c r="AI40" s="11">
        <f t="shared" si="29"/>
        <v>6.6000918273645542E-2</v>
      </c>
      <c r="AJ40" s="11"/>
      <c r="AL40" s="11">
        <f t="shared" si="30"/>
        <v>5.4070382117504909E-2</v>
      </c>
      <c r="AM40" s="11"/>
      <c r="AO40" s="11">
        <f t="shared" si="31"/>
        <v>5.5591866376180105E-2</v>
      </c>
      <c r="AP40" s="11"/>
      <c r="AR40" s="11">
        <f t="shared" si="32"/>
        <v>3.8324816707398353E-2</v>
      </c>
      <c r="AS40" s="11"/>
      <c r="AU40" s="11">
        <f t="shared" si="33"/>
        <v>6.679548548592508E-2</v>
      </c>
      <c r="AV40" s="11"/>
      <c r="AX40" s="11">
        <f t="shared" si="34"/>
        <v>5.6010169222213392E-2</v>
      </c>
      <c r="AY40" s="11"/>
    </row>
    <row r="41" spans="1:51">
      <c r="A41" s="18" t="s">
        <v>62</v>
      </c>
      <c r="B41" s="11">
        <f t="shared" si="35"/>
        <v>3.0052414771309956E-2</v>
      </c>
      <c r="C41" s="11"/>
      <c r="E41" s="11">
        <f t="shared" si="35"/>
        <v>2.7108857907336994E-2</v>
      </c>
      <c r="F41" s="11"/>
      <c r="H41" s="11">
        <f t="shared" si="20"/>
        <v>2.5303367047385873E-2</v>
      </c>
      <c r="I41" s="11"/>
      <c r="K41" s="11">
        <f t="shared" si="21"/>
        <v>2.991497170030755E-2</v>
      </c>
      <c r="L41" s="11"/>
      <c r="N41" s="11">
        <f t="shared" si="22"/>
        <v>2.5539255534340322E-2</v>
      </c>
      <c r="O41" s="11"/>
      <c r="Q41" s="11">
        <f t="shared" si="23"/>
        <v>2.5674685434161595E-2</v>
      </c>
      <c r="R41" s="11"/>
      <c r="T41" s="11">
        <f t="shared" si="24"/>
        <v>3.1254650057862494E-2</v>
      </c>
      <c r="U41" s="11"/>
      <c r="V41" s="25"/>
      <c r="W41" s="11">
        <f t="shared" si="25"/>
        <v>2.9223777146214821E-2</v>
      </c>
      <c r="X41" s="11"/>
      <c r="Z41" s="11">
        <f t="shared" si="26"/>
        <v>2.4496465940551646E-2</v>
      </c>
      <c r="AA41" s="11"/>
      <c r="AC41" s="11">
        <f t="shared" si="27"/>
        <v>1.5011547344110854E-2</v>
      </c>
      <c r="AD41" s="11"/>
      <c r="AF41" s="11">
        <f t="shared" si="28"/>
        <v>2.3968282573436656E-2</v>
      </c>
      <c r="AG41" s="11"/>
      <c r="AI41" s="11">
        <f t="shared" si="29"/>
        <v>3.8137052341597796E-2</v>
      </c>
      <c r="AJ41" s="11"/>
      <c r="AL41" s="11">
        <f t="shared" si="30"/>
        <v>3.5493127926295123E-2</v>
      </c>
      <c r="AM41" s="11"/>
      <c r="AO41" s="11">
        <f t="shared" si="31"/>
        <v>2.9012345679012345E-2</v>
      </c>
      <c r="AP41" s="11"/>
      <c r="AR41" s="11">
        <f t="shared" si="32"/>
        <v>3.0104421239724507E-2</v>
      </c>
      <c r="AS41" s="11"/>
      <c r="AU41" s="11">
        <f t="shared" si="33"/>
        <v>4.0226604013877301E-2</v>
      </c>
      <c r="AV41" s="11"/>
      <c r="AX41" s="11">
        <f t="shared" si="34"/>
        <v>3.6704536426471757E-2</v>
      </c>
      <c r="AY41" s="11"/>
    </row>
    <row r="42" spans="1:51">
      <c r="A42" s="18" t="s">
        <v>63</v>
      </c>
      <c r="B42" s="11">
        <f t="shared" si="35"/>
        <v>2.4620819923906863E-2</v>
      </c>
      <c r="C42" s="11"/>
      <c r="E42" s="11">
        <f t="shared" si="35"/>
        <v>3.1739523016642228E-2</v>
      </c>
      <c r="F42" s="11"/>
      <c r="H42" s="11">
        <f t="shared" si="20"/>
        <v>2.4395905095419834E-2</v>
      </c>
      <c r="I42" s="11"/>
      <c r="K42" s="11">
        <f t="shared" si="21"/>
        <v>3.0987517121960045E-2</v>
      </c>
      <c r="L42" s="11"/>
      <c r="N42" s="11">
        <f t="shared" si="22"/>
        <v>2.5712233207932398E-2</v>
      </c>
      <c r="O42" s="11"/>
      <c r="Q42" s="11">
        <f t="shared" si="23"/>
        <v>2.5705321783192257E-2</v>
      </c>
      <c r="R42" s="11"/>
      <c r="T42" s="11">
        <f t="shared" si="24"/>
        <v>2.4322988262067746E-2</v>
      </c>
      <c r="U42" s="11"/>
      <c r="V42" s="25"/>
      <c r="W42" s="11">
        <f t="shared" si="25"/>
        <v>2.9687456280254064E-2</v>
      </c>
      <c r="X42" s="11"/>
      <c r="Z42" s="11">
        <f t="shared" si="26"/>
        <v>2.2775049778278426E-2</v>
      </c>
      <c r="AA42" s="11"/>
      <c r="AC42" s="11">
        <f t="shared" si="27"/>
        <v>7.4672825250192462E-2</v>
      </c>
      <c r="AD42" s="11"/>
      <c r="AF42" s="11">
        <f t="shared" si="28"/>
        <v>5.9289962155343302E-2</v>
      </c>
      <c r="AG42" s="11"/>
      <c r="AI42" s="11">
        <f t="shared" si="29"/>
        <v>3.345959595959596E-2</v>
      </c>
      <c r="AJ42" s="11"/>
      <c r="AL42" s="11">
        <f t="shared" si="30"/>
        <v>4.2591753511554149E-2</v>
      </c>
      <c r="AM42" s="11"/>
      <c r="AO42" s="11">
        <f t="shared" si="31"/>
        <v>3.4931009440813364E-2</v>
      </c>
      <c r="AP42" s="11"/>
      <c r="AR42" s="11">
        <f t="shared" si="32"/>
        <v>4.8544767829371248E-2</v>
      </c>
      <c r="AS42" s="11"/>
      <c r="AU42" s="11">
        <f t="shared" si="33"/>
        <v>2.3758289051864213E-2</v>
      </c>
      <c r="AV42" s="11"/>
      <c r="AX42" s="11">
        <f t="shared" si="34"/>
        <v>3.5830618892508145E-2</v>
      </c>
      <c r="AY42" s="11"/>
    </row>
    <row r="43" spans="1:51">
      <c r="A43" s="18" t="s">
        <v>64</v>
      </c>
      <c r="B43" s="11">
        <f t="shared" si="35"/>
        <v>8.862601765170465E-2</v>
      </c>
      <c r="C43" s="11"/>
      <c r="E43" s="11">
        <f t="shared" si="35"/>
        <v>9.2973649113215207E-2</v>
      </c>
      <c r="F43" s="11"/>
      <c r="H43" s="11">
        <f t="shared" si="20"/>
        <v>9.0689566215009759E-2</v>
      </c>
      <c r="I43" s="11"/>
      <c r="K43" s="11">
        <f t="shared" si="21"/>
        <v>9.5081797741193491E-2</v>
      </c>
      <c r="L43" s="11"/>
      <c r="N43" s="11">
        <f t="shared" si="22"/>
        <v>8.9036240240467329E-2</v>
      </c>
      <c r="O43" s="11"/>
      <c r="Q43" s="11">
        <f t="shared" si="23"/>
        <v>9.0383998136170027E-2</v>
      </c>
      <c r="R43" s="11"/>
      <c r="T43" s="11">
        <f t="shared" si="24"/>
        <v>8.8143231712071446E-2</v>
      </c>
      <c r="U43" s="11"/>
      <c r="V43" s="25"/>
      <c r="W43" s="11">
        <f t="shared" si="25"/>
        <v>9.7092811774252219E-2</v>
      </c>
      <c r="X43" s="11"/>
      <c r="Z43" s="11">
        <f t="shared" si="26"/>
        <v>0.10263448067968174</v>
      </c>
      <c r="AA43" s="11"/>
      <c r="AC43" s="11">
        <f t="shared" si="27"/>
        <v>6.9476520400307926E-2</v>
      </c>
      <c r="AD43" s="11"/>
      <c r="AF43" s="11">
        <f t="shared" si="28"/>
        <v>8.2537394125067581E-2</v>
      </c>
      <c r="AG43" s="11"/>
      <c r="AI43" s="11">
        <f t="shared" si="29"/>
        <v>9.7136134067952254E-2</v>
      </c>
      <c r="AJ43" s="11"/>
      <c r="AL43" s="11">
        <f t="shared" si="30"/>
        <v>8.8506267935357194E-2</v>
      </c>
      <c r="AM43" s="11"/>
      <c r="AO43" s="11">
        <f t="shared" si="31"/>
        <v>9.963689179375454E-2</v>
      </c>
      <c r="AP43" s="11"/>
      <c r="AR43" s="11">
        <f t="shared" si="32"/>
        <v>9.0646522994890025E-2</v>
      </c>
      <c r="AS43" s="11"/>
      <c r="AU43" s="11">
        <f t="shared" si="33"/>
        <v>8.3922533046418696E-2</v>
      </c>
      <c r="AV43" s="11"/>
      <c r="AX43" s="11">
        <f t="shared" si="34"/>
        <v>8.6676729959482002E-2</v>
      </c>
      <c r="AY43" s="11"/>
    </row>
    <row r="44" spans="1:51">
      <c r="A44" s="18" t="s">
        <v>65</v>
      </c>
      <c r="B44" s="11">
        <f t="shared" si="35"/>
        <v>3.2591411161606201E-2</v>
      </c>
      <c r="C44" s="11"/>
      <c r="E44" s="11">
        <f t="shared" si="35"/>
        <v>3.2642461293769728E-2</v>
      </c>
      <c r="F44" s="11"/>
      <c r="H44" s="11">
        <f t="shared" si="20"/>
        <v>3.1601768222472196E-2</v>
      </c>
      <c r="I44" s="11"/>
      <c r="K44" s="11">
        <f t="shared" si="21"/>
        <v>3.2938774455327835E-2</v>
      </c>
      <c r="L44" s="11"/>
      <c r="N44" s="11">
        <f t="shared" si="22"/>
        <v>2.9246460101707093E-2</v>
      </c>
      <c r="O44" s="11"/>
      <c r="Q44" s="11">
        <f t="shared" si="23"/>
        <v>3.0840472611994556E-2</v>
      </c>
      <c r="R44" s="11"/>
      <c r="T44" s="11">
        <f t="shared" si="24"/>
        <v>3.3072263207680717E-2</v>
      </c>
      <c r="U44" s="11"/>
      <c r="V44" s="25"/>
      <c r="W44" s="11">
        <f t="shared" si="25"/>
        <v>3.2501508955802581E-2</v>
      </c>
      <c r="X44" s="11"/>
      <c r="Z44" s="11">
        <f t="shared" si="26"/>
        <v>3.4277600171348337E-2</v>
      </c>
      <c r="AA44" s="11"/>
      <c r="AC44" s="11">
        <f t="shared" si="27"/>
        <v>2.848344880677444E-2</v>
      </c>
      <c r="AD44" s="11"/>
      <c r="AF44" s="11">
        <f t="shared" si="28"/>
        <v>3.1537213912416651E-2</v>
      </c>
      <c r="AG44" s="11"/>
      <c r="AI44" s="11">
        <f t="shared" si="29"/>
        <v>3.3976124885215793E-2</v>
      </c>
      <c r="AJ44" s="11"/>
      <c r="AL44" s="11">
        <f t="shared" si="30"/>
        <v>3.2472436187887026E-2</v>
      </c>
      <c r="AM44" s="11"/>
      <c r="AO44" s="11">
        <f t="shared" si="31"/>
        <v>3.3260711692084242E-2</v>
      </c>
      <c r="AP44" s="11"/>
      <c r="AR44" s="11">
        <f t="shared" si="32"/>
        <v>2.3217062874916684E-2</v>
      </c>
      <c r="AS44" s="11"/>
      <c r="AU44" s="11">
        <f t="shared" si="33"/>
        <v>2.5602740327609678E-2</v>
      </c>
      <c r="AV44" s="11"/>
      <c r="AX44" s="11">
        <f t="shared" si="34"/>
        <v>3.0189878446015731E-2</v>
      </c>
      <c r="AY44" s="11"/>
    </row>
    <row r="45" spans="1:51">
      <c r="A45" s="18" t="s">
        <v>66</v>
      </c>
      <c r="B45" s="11">
        <f t="shared" si="35"/>
        <v>2.9248731844986133E-2</v>
      </c>
      <c r="C45" s="11"/>
      <c r="E45" s="11">
        <f t="shared" si="35"/>
        <v>2.9991633324221112E-2</v>
      </c>
      <c r="F45" s="11"/>
      <c r="H45" s="11">
        <f t="shared" si="20"/>
        <v>2.4744068463739624E-2</v>
      </c>
      <c r="I45" s="11"/>
      <c r="K45" s="11">
        <f t="shared" si="21"/>
        <v>4.4323262605639263E-2</v>
      </c>
      <c r="L45" s="11"/>
      <c r="N45" s="11">
        <f t="shared" si="22"/>
        <v>3.397924267916895E-2</v>
      </c>
      <c r="O45" s="11"/>
      <c r="Q45" s="11">
        <f t="shared" si="23"/>
        <v>2.9215677403519547E-2</v>
      </c>
      <c r="R45" s="11"/>
      <c r="T45" s="11">
        <f t="shared" si="24"/>
        <v>2.9257809431298108E-2</v>
      </c>
      <c r="U45" s="11"/>
      <c r="V45" s="25"/>
      <c r="W45" s="11">
        <f t="shared" si="25"/>
        <v>4.2930292237771464E-2</v>
      </c>
      <c r="X45" s="11"/>
      <c r="Z45" s="11">
        <f t="shared" si="26"/>
        <v>2.7423666695753576E-2</v>
      </c>
      <c r="AA45" s="11"/>
      <c r="AC45" s="11">
        <f t="shared" si="27"/>
        <v>4.1377983063895306E-2</v>
      </c>
      <c r="AD45" s="11"/>
      <c r="AF45" s="11">
        <f t="shared" si="28"/>
        <v>2.1985943413227609E-2</v>
      </c>
      <c r="AG45" s="11"/>
      <c r="AI45" s="11">
        <f t="shared" si="29"/>
        <v>3.0503902662993573E-2</v>
      </c>
      <c r="AJ45" s="11"/>
      <c r="AL45" s="11">
        <f t="shared" si="30"/>
        <v>4.7877964053768311E-2</v>
      </c>
      <c r="AM45" s="11"/>
      <c r="AO45" s="11">
        <f t="shared" si="31"/>
        <v>3.7726942628903415E-2</v>
      </c>
      <c r="AP45" s="11"/>
      <c r="AR45" s="11">
        <f t="shared" si="32"/>
        <v>6.2874916685181068E-2</v>
      </c>
      <c r="AS45" s="11"/>
      <c r="AU45" s="11">
        <f t="shared" si="33"/>
        <v>0.10768082209828291</v>
      </c>
      <c r="AV45" s="11"/>
      <c r="AX45" s="11">
        <f t="shared" si="34"/>
        <v>0.11988559625009931</v>
      </c>
      <c r="AY45" s="11"/>
    </row>
    <row r="46" spans="1:51">
      <c r="A46" s="18" t="s">
        <v>67</v>
      </c>
      <c r="B46" s="11">
        <f t="shared" si="35"/>
        <v>0.10618876532473902</v>
      </c>
      <c r="C46" s="11"/>
      <c r="E46" s="11">
        <f t="shared" si="35"/>
        <v>0.11177796002220068</v>
      </c>
      <c r="F46" s="11"/>
      <c r="H46" s="11">
        <f t="shared" si="20"/>
        <v>0.10312417197592499</v>
      </c>
      <c r="I46" s="11"/>
      <c r="K46" s="11">
        <f t="shared" si="21"/>
        <v>9.5766676142971602E-2</v>
      </c>
      <c r="L46" s="11"/>
      <c r="N46" s="11">
        <f t="shared" si="22"/>
        <v>0.10842297294742613</v>
      </c>
      <c r="O46" s="11"/>
      <c r="Q46" s="11">
        <f t="shared" si="23"/>
        <v>0.10566263038705465</v>
      </c>
      <c r="R46" s="11"/>
      <c r="T46" s="11">
        <f t="shared" si="24"/>
        <v>0.10633325529633336</v>
      </c>
      <c r="U46" s="11"/>
      <c r="V46" s="25"/>
      <c r="W46" s="11">
        <f t="shared" si="25"/>
        <v>0.10409596559181046</v>
      </c>
      <c r="X46" s="11"/>
      <c r="Z46" s="11">
        <f t="shared" si="26"/>
        <v>0.10230130335795143</v>
      </c>
      <c r="AA46" s="11"/>
      <c r="AC46" s="11">
        <f t="shared" si="27"/>
        <v>0.10411855273287143</v>
      </c>
      <c r="AD46" s="11"/>
      <c r="AF46" s="11">
        <f t="shared" si="28"/>
        <v>8.5601009190845193E-2</v>
      </c>
      <c r="AG46" s="11"/>
      <c r="AI46" s="11">
        <f t="shared" si="29"/>
        <v>9.6849173553719012E-2</v>
      </c>
      <c r="AJ46" s="11"/>
      <c r="AL46" s="11">
        <f t="shared" si="30"/>
        <v>9.122489049992448E-2</v>
      </c>
      <c r="AM46" s="11"/>
      <c r="AO46" s="11">
        <f t="shared" si="31"/>
        <v>0.11161946259985475</v>
      </c>
      <c r="AP46" s="11"/>
      <c r="AR46" s="11">
        <f t="shared" si="32"/>
        <v>0.1131970673183737</v>
      </c>
      <c r="AS46" s="11"/>
      <c r="AU46" s="11">
        <f t="shared" si="33"/>
        <v>0.12243643230424663</v>
      </c>
      <c r="AV46" s="11"/>
      <c r="AX46" s="11">
        <f t="shared" si="34"/>
        <v>0.10089775164852625</v>
      </c>
      <c r="AY46" s="11"/>
    </row>
    <row r="47" spans="1:51">
      <c r="A47" s="18" t="s">
        <v>68</v>
      </c>
      <c r="B47" s="11">
        <f t="shared" si="35"/>
        <v>0.1639091794543921</v>
      </c>
      <c r="C47" s="11"/>
      <c r="E47" s="11">
        <f t="shared" si="35"/>
        <v>0.17396886933903261</v>
      </c>
      <c r="F47" s="11"/>
      <c r="H47" s="11">
        <f t="shared" si="20"/>
        <v>0.1680244804990062</v>
      </c>
      <c r="I47" s="11"/>
      <c r="K47" s="11">
        <f t="shared" si="21"/>
        <v>0.15726358772904661</v>
      </c>
      <c r="L47" s="11"/>
      <c r="N47" s="11">
        <f t="shared" si="22"/>
        <v>0.17058056222470083</v>
      </c>
      <c r="O47" s="11"/>
      <c r="Q47" s="11">
        <f t="shared" si="23"/>
        <v>0.16920241827664836</v>
      </c>
      <c r="R47" s="11"/>
      <c r="T47" s="11">
        <f t="shared" si="24"/>
        <v>0.16245552208954192</v>
      </c>
      <c r="U47" s="11"/>
      <c r="V47" s="25"/>
      <c r="W47" s="11">
        <f t="shared" si="25"/>
        <v>0.17365583016552547</v>
      </c>
      <c r="X47" s="11"/>
      <c r="Z47" s="11">
        <f t="shared" si="26"/>
        <v>0.17194329639295886</v>
      </c>
      <c r="AA47" s="11"/>
      <c r="AC47" s="11">
        <f t="shared" si="27"/>
        <v>0.13587374903772131</v>
      </c>
      <c r="AD47" s="11"/>
      <c r="AF47" s="11">
        <f t="shared" si="28"/>
        <v>0.15209947738331231</v>
      </c>
      <c r="AG47" s="11"/>
      <c r="AI47" s="11">
        <f t="shared" si="29"/>
        <v>0.17378328741965104</v>
      </c>
      <c r="AJ47" s="11"/>
      <c r="AL47" s="11">
        <f t="shared" si="30"/>
        <v>0.16054976589639028</v>
      </c>
      <c r="AM47" s="11"/>
      <c r="AO47" s="11">
        <f t="shared" si="31"/>
        <v>0.1863834422657952</v>
      </c>
      <c r="AP47" s="11"/>
      <c r="AR47" s="11">
        <f t="shared" si="32"/>
        <v>0.21028660297711618</v>
      </c>
      <c r="AS47" s="11"/>
      <c r="AU47" s="11">
        <f t="shared" si="33"/>
        <v>0.16665934741557245</v>
      </c>
      <c r="AV47" s="11"/>
      <c r="AX47" s="11">
        <f t="shared" si="34"/>
        <v>0.18105982362755224</v>
      </c>
      <c r="AY47" s="11"/>
    </row>
    <row r="48" spans="1:51">
      <c r="A48" s="18" t="s">
        <v>69</v>
      </c>
      <c r="B48" s="11">
        <f t="shared" ref="B48:E52" si="36">B22/B$4</f>
        <v>3.2825047951571791E-3</v>
      </c>
      <c r="C48" s="11"/>
      <c r="E48" s="11">
        <f t="shared" si="36"/>
        <v>4.6182393531979758E-3</v>
      </c>
      <c r="F48" s="11"/>
      <c r="H48" s="11">
        <f t="shared" si="20"/>
        <v>1.3787409210109602E-2</v>
      </c>
      <c r="I48" s="11"/>
      <c r="K48" s="11">
        <f t="shared" si="21"/>
        <v>3.9025146667355853E-3</v>
      </c>
      <c r="L48" s="11"/>
      <c r="N48" s="11">
        <f t="shared" si="22"/>
        <v>1.3110384331814658E-3</v>
      </c>
      <c r="O48" s="11"/>
      <c r="Q48" s="11">
        <f t="shared" si="23"/>
        <v>8.0242297897170876E-3</v>
      </c>
      <c r="R48" s="11"/>
      <c r="T48" s="11">
        <f t="shared" si="24"/>
        <v>1.9803070874977388E-3</v>
      </c>
      <c r="U48" s="11"/>
      <c r="V48" s="25"/>
      <c r="W48" s="11">
        <f t="shared" si="25"/>
        <v>8.4661414301303497E-3</v>
      </c>
      <c r="X48" s="11"/>
      <c r="Z48" s="11">
        <f t="shared" si="26"/>
        <v>2.2211821448686725E-3</v>
      </c>
      <c r="AA48" s="11"/>
      <c r="AC48" s="11">
        <f t="shared" si="27"/>
        <v>0.12933025404157045</v>
      </c>
      <c r="AD48" s="11"/>
      <c r="AF48" s="11">
        <f t="shared" si="28"/>
        <v>0.14308884483690756</v>
      </c>
      <c r="AG48" s="11"/>
      <c r="AI48" s="11">
        <f t="shared" si="29"/>
        <v>8.6088154269972454E-4</v>
      </c>
      <c r="AJ48" s="11"/>
      <c r="AL48" s="11">
        <f t="shared" si="30"/>
        <v>2.1446911342697477E-2</v>
      </c>
      <c r="AM48" s="11"/>
      <c r="AO48" s="11">
        <f t="shared" si="31"/>
        <v>6.5359477124183002E-4</v>
      </c>
      <c r="AP48" s="11"/>
      <c r="AR48" s="11">
        <f t="shared" si="32"/>
        <v>2.2217285047767163E-4</v>
      </c>
      <c r="AS48" s="11"/>
      <c r="AU48" s="11">
        <f t="shared" si="33"/>
        <v>6.7629880110667076E-3</v>
      </c>
      <c r="AV48" s="11"/>
      <c r="AX48" s="11">
        <f t="shared" si="34"/>
        <v>2.0656232620958133E-3</v>
      </c>
      <c r="AY48" s="11"/>
    </row>
    <row r="49" spans="1:51">
      <c r="A49" s="18" t="s">
        <v>70</v>
      </c>
      <c r="B49" s="11">
        <f t="shared" si="36"/>
        <v>3.8209976843554684E-2</v>
      </c>
      <c r="C49" s="11"/>
      <c r="E49" s="11">
        <f t="shared" si="36"/>
        <v>4.1419187024197092E-2</v>
      </c>
      <c r="F49" s="11"/>
      <c r="H49" s="11">
        <f t="shared" si="20"/>
        <v>3.2136597493083924E-2</v>
      </c>
      <c r="I49" s="11"/>
      <c r="K49" s="11">
        <f t="shared" si="21"/>
        <v>6.3952136045279509E-2</v>
      </c>
      <c r="L49" s="11"/>
      <c r="N49" s="11">
        <f t="shared" si="22"/>
        <v>5.127228387243133E-2</v>
      </c>
      <c r="O49" s="11"/>
      <c r="Q49" s="11">
        <f t="shared" si="23"/>
        <v>4.1023852535140071E-2</v>
      </c>
      <c r="R49" s="11"/>
      <c r="T49" s="11">
        <f t="shared" si="24"/>
        <v>3.7437215352868279E-2</v>
      </c>
      <c r="U49" s="11"/>
      <c r="V49" s="25"/>
      <c r="W49" s="11">
        <f t="shared" si="25"/>
        <v>3.4664012503347684E-2</v>
      </c>
      <c r="X49" s="11"/>
      <c r="Z49" s="11">
        <f t="shared" si="26"/>
        <v>3.5078812302175966E-2</v>
      </c>
      <c r="AA49" s="11"/>
      <c r="AC49" s="11">
        <f t="shared" si="27"/>
        <v>2.4826789838337183E-2</v>
      </c>
      <c r="AD49" s="11"/>
      <c r="AF49" s="11">
        <f t="shared" si="28"/>
        <v>3.5501892232834745E-2</v>
      </c>
      <c r="AG49" s="11"/>
      <c r="AI49" s="11">
        <f t="shared" si="29"/>
        <v>3.5870064279155185E-2</v>
      </c>
      <c r="AJ49" s="11"/>
      <c r="AL49" s="11">
        <f t="shared" si="30"/>
        <v>4.8482102401449935E-2</v>
      </c>
      <c r="AM49" s="11"/>
      <c r="AO49" s="11">
        <f t="shared" si="31"/>
        <v>3.7327523602033404E-2</v>
      </c>
      <c r="AP49" s="11"/>
      <c r="AR49" s="11">
        <f t="shared" si="32"/>
        <v>2.9437902688291492E-2</v>
      </c>
      <c r="AS49" s="11"/>
      <c r="AU49" s="11">
        <f t="shared" si="33"/>
        <v>3.2892714417460805E-2</v>
      </c>
      <c r="AV49" s="11"/>
      <c r="AX49" s="11">
        <f t="shared" si="34"/>
        <v>2.4708032096607612E-2</v>
      </c>
      <c r="AY49" s="11"/>
    </row>
    <row r="50" spans="1:51">
      <c r="A50" s="18" t="s">
        <v>71</v>
      </c>
      <c r="B50" s="11">
        <f t="shared" si="36"/>
        <v>3.8910733707019161E-2</v>
      </c>
      <c r="C50" s="11"/>
      <c r="E50" s="11">
        <f t="shared" si="36"/>
        <v>4.0868311836775265E-2</v>
      </c>
      <c r="F50" s="11"/>
      <c r="H50" s="11">
        <f t="shared" si="20"/>
        <v>3.2560965293425517E-2</v>
      </c>
      <c r="I50" s="11"/>
      <c r="K50" s="11">
        <f t="shared" si="21"/>
        <v>3.9697102835138137E-2</v>
      </c>
      <c r="L50" s="11"/>
      <c r="N50" s="11">
        <f t="shared" si="22"/>
        <v>4.2986369737414223E-2</v>
      </c>
      <c r="O50" s="11"/>
      <c r="Q50" s="11">
        <f t="shared" si="23"/>
        <v>3.7401282380572567E-2</v>
      </c>
      <c r="R50" s="11"/>
      <c r="T50" s="11">
        <f t="shared" si="24"/>
        <v>3.9325267249005959E-2</v>
      </c>
      <c r="U50" s="11"/>
      <c r="V50" s="25"/>
      <c r="W50" s="11">
        <f t="shared" si="25"/>
        <v>3.7050361150084143E-2</v>
      </c>
      <c r="X50" s="11"/>
      <c r="Z50" s="11">
        <f t="shared" si="26"/>
        <v>3.5975217953497965E-2</v>
      </c>
      <c r="AA50" s="11"/>
      <c r="AC50" s="11">
        <f t="shared" si="27"/>
        <v>3.6374133949191687E-2</v>
      </c>
      <c r="AD50" s="11"/>
      <c r="AF50" s="11">
        <f t="shared" si="28"/>
        <v>3.9826995855109029E-2</v>
      </c>
      <c r="AG50" s="11"/>
      <c r="AI50" s="11">
        <f t="shared" si="29"/>
        <v>4.3761478420569329E-2</v>
      </c>
      <c r="AJ50" s="11"/>
      <c r="AL50" s="11">
        <f t="shared" si="30"/>
        <v>3.2170367014046214E-2</v>
      </c>
      <c r="AM50" s="11"/>
      <c r="AO50" s="11">
        <f t="shared" si="31"/>
        <v>4.1539578794480753E-2</v>
      </c>
      <c r="AP50" s="11"/>
      <c r="AR50" s="11">
        <f t="shared" si="32"/>
        <v>3.1881804043545882E-2</v>
      </c>
      <c r="AS50" s="11"/>
      <c r="AU50" s="11">
        <f t="shared" si="33"/>
        <v>3.104826314171534E-2</v>
      </c>
      <c r="AV50" s="11"/>
      <c r="AX50" s="11">
        <f t="shared" si="34"/>
        <v>3.5592277746881701E-2</v>
      </c>
      <c r="AY50" s="11"/>
    </row>
    <row r="51" spans="1:51">
      <c r="A51" s="18" t="s">
        <v>72</v>
      </c>
      <c r="B51" s="11">
        <f t="shared" si="36"/>
        <v>6.5963018765393816E-2</v>
      </c>
      <c r="C51" s="11"/>
      <c r="E51" s="11">
        <f t="shared" si="36"/>
        <v>4.3138083285701269E-2</v>
      </c>
      <c r="F51" s="11"/>
      <c r="H51" s="11">
        <f t="shared" si="20"/>
        <v>5.5037777123709157E-2</v>
      </c>
      <c r="I51" s="11"/>
      <c r="K51" s="11">
        <f t="shared" si="21"/>
        <v>3.8055979117669864E-2</v>
      </c>
      <c r="L51" s="11"/>
      <c r="N51" s="11">
        <f t="shared" si="22"/>
        <v>6.1393840860540297E-2</v>
      </c>
      <c r="O51" s="11"/>
      <c r="Q51" s="11">
        <f t="shared" si="23"/>
        <v>5.5941617093372822E-2</v>
      </c>
      <c r="R51" s="11"/>
      <c r="T51" s="11">
        <f t="shared" si="24"/>
        <v>6.8715149329653044E-2</v>
      </c>
      <c r="U51" s="11"/>
      <c r="V51" s="25"/>
      <c r="W51" s="11">
        <f t="shared" si="25"/>
        <v>4.4701066861731684E-2</v>
      </c>
      <c r="X51" s="11"/>
      <c r="Z51" s="11">
        <f t="shared" si="26"/>
        <v>5.0436700275267927E-2</v>
      </c>
      <c r="AA51" s="11"/>
      <c r="AC51" s="11">
        <f t="shared" si="27"/>
        <v>4.7921478060046187E-2</v>
      </c>
      <c r="AD51" s="11"/>
      <c r="AF51" s="11">
        <f t="shared" si="28"/>
        <v>3.6402955487475221E-2</v>
      </c>
      <c r="AG51" s="11"/>
      <c r="AI51" s="11">
        <f t="shared" si="29"/>
        <v>3.345959595959596E-2</v>
      </c>
      <c r="AJ51" s="11"/>
      <c r="AL51" s="11">
        <f t="shared" si="30"/>
        <v>4.2591753511554149E-2</v>
      </c>
      <c r="AM51" s="11"/>
      <c r="AO51" s="11">
        <f t="shared" si="31"/>
        <v>5.6354393609295568E-2</v>
      </c>
      <c r="AP51" s="11"/>
      <c r="AR51" s="11">
        <f t="shared" si="32"/>
        <v>2.2439457898244836E-2</v>
      </c>
      <c r="AS51" s="11"/>
      <c r="AU51" s="11">
        <f t="shared" si="33"/>
        <v>3.1443502700803656E-2</v>
      </c>
      <c r="AV51" s="11"/>
      <c r="AX51" s="11">
        <f t="shared" si="34"/>
        <v>3.6227854135218875E-2</v>
      </c>
      <c r="AY51" s="11"/>
    </row>
    <row r="52" spans="1:51">
      <c r="A52" s="18" t="s">
        <v>73</v>
      </c>
      <c r="B52" s="11">
        <f t="shared" si="36"/>
        <v>6.7325541858517732E-2</v>
      </c>
      <c r="C52" s="11"/>
      <c r="E52" s="11">
        <f t="shared" si="36"/>
        <v>5.8985064241159076E-2</v>
      </c>
      <c r="F52" s="11"/>
      <c r="H52" s="11">
        <f t="shared" si="20"/>
        <v>6.3388804100777213E-2</v>
      </c>
      <c r="I52" s="11"/>
      <c r="K52" s="11">
        <f t="shared" si="21"/>
        <v>5.5203783630113974E-2</v>
      </c>
      <c r="L52" s="11"/>
      <c r="N52" s="11">
        <f t="shared" si="22"/>
        <v>6.8747755071176059E-2</v>
      </c>
      <c r="O52" s="11"/>
      <c r="Q52" s="11">
        <f t="shared" si="23"/>
        <v>6.4804071642033501E-2</v>
      </c>
      <c r="R52" s="11"/>
      <c r="T52" s="11">
        <f t="shared" si="24"/>
        <v>6.8018001404274678E-2</v>
      </c>
      <c r="U52" s="11"/>
      <c r="V52" s="25"/>
      <c r="W52" s="11">
        <f t="shared" si="25"/>
        <v>5.3626890191987145E-2</v>
      </c>
      <c r="X52" s="11"/>
      <c r="Z52" s="11">
        <f t="shared" si="26"/>
        <v>4.7104927057964922E-2</v>
      </c>
      <c r="AA52" s="11"/>
      <c r="AC52" s="11">
        <f t="shared" si="27"/>
        <v>6.1008468052347962E-2</v>
      </c>
      <c r="AD52" s="11"/>
      <c r="AF52" s="11">
        <f t="shared" si="28"/>
        <v>4.6314651288520456E-2</v>
      </c>
      <c r="AG52" s="11"/>
      <c r="AI52" s="11">
        <f t="shared" si="29"/>
        <v>4.6631083562901743E-2</v>
      </c>
      <c r="AJ52" s="11"/>
      <c r="AL52" s="11">
        <f t="shared" si="30"/>
        <v>3.2623470774807428E-2</v>
      </c>
      <c r="AM52" s="11"/>
      <c r="AO52" s="11">
        <f t="shared" si="31"/>
        <v>7.0297748729121284E-2</v>
      </c>
      <c r="AP52" s="11"/>
      <c r="AR52" s="11">
        <f t="shared" si="32"/>
        <v>9.9755609864474556E-2</v>
      </c>
      <c r="AS52" s="11"/>
      <c r="AU52" s="11">
        <f t="shared" si="33"/>
        <v>6.4643625664222035E-2</v>
      </c>
      <c r="AV52" s="11"/>
      <c r="AX52" s="11">
        <f t="shared" si="34"/>
        <v>6.0141415746405018E-2</v>
      </c>
      <c r="AY52" s="11"/>
    </row>
    <row r="53" spans="1:51">
      <c r="V53" s="25"/>
    </row>
    <row r="54" spans="1:51">
      <c r="A54" s="10" t="s">
        <v>43</v>
      </c>
      <c r="V54" s="25"/>
    </row>
    <row r="55" spans="1:51">
      <c r="A55" s="18" t="s">
        <v>52</v>
      </c>
      <c r="E55" s="11">
        <f>E31-$B31</f>
        <v>7.1199540143213197E-3</v>
      </c>
      <c r="F55" s="11"/>
      <c r="H55" s="11">
        <f>H31-$B31</f>
        <v>7.4524365339813034E-3</v>
      </c>
      <c r="I55" s="11"/>
      <c r="K55" s="11">
        <f t="shared" ref="K55:K76" si="37">K31-$B31</f>
        <v>1.1801180325335461E-3</v>
      </c>
      <c r="L55" s="11"/>
      <c r="N55" s="11">
        <f t="shared" ref="N55:N76" si="38">N31-$B31</f>
        <v>-2.3692097022467787E-3</v>
      </c>
      <c r="O55" s="11"/>
      <c r="Q55" s="11">
        <f t="shared" ref="Q55:Q76" si="39">Q31-$B31</f>
        <v>3.5493747004386525E-3</v>
      </c>
      <c r="R55" s="11"/>
      <c r="T55" s="11">
        <f t="shared" ref="T55:T76" si="40">T31-$B31</f>
        <v>-9.7474813571819113E-4</v>
      </c>
      <c r="U55" s="11"/>
      <c r="V55" s="25"/>
      <c r="W55" s="11">
        <f t="shared" ref="W55:W76" si="41">W31-$B31</f>
        <v>1.7440786770843431E-5</v>
      </c>
      <c r="X55" s="11"/>
      <c r="Z55" s="11">
        <f t="shared" ref="Z55:Z76" si="42">Z31-$B31</f>
        <v>8.5514071832770502E-3</v>
      </c>
      <c r="AA55" s="11"/>
      <c r="AC55" s="11">
        <f t="shared" ref="AC55:AC76" si="43">AC31-$B31</f>
        <v>-1.1712192884096119E-2</v>
      </c>
      <c r="AD55" s="11"/>
      <c r="AF55" s="11">
        <f t="shared" ref="AF55:AF76" si="44">AF31-$B31</f>
        <v>-8.5007590503709402E-3</v>
      </c>
      <c r="AG55" s="11"/>
      <c r="AI55" s="11">
        <f t="shared" ref="AI55:AI76" si="45">AI31-$B31</f>
        <v>4.7277948581171056E-3</v>
      </c>
      <c r="AJ55" s="11"/>
      <c r="AL55" s="11">
        <f t="shared" ref="AL55:AL76" si="46">AL31-$B31</f>
        <v>-3.5871948461505127E-3</v>
      </c>
      <c r="AM55" s="11"/>
      <c r="AO55" s="11">
        <f t="shared" ref="AO55:AO76" si="47">AO31-$B31</f>
        <v>-1.3100893090891699E-2</v>
      </c>
      <c r="AP55" s="11"/>
      <c r="AR55" s="11">
        <f t="shared" ref="AR55:AR76" si="48">AR31-$B31</f>
        <v>-1.3278776582287218E-2</v>
      </c>
      <c r="AS55" s="11"/>
      <c r="AU55" s="11">
        <f t="shared" ref="AU55:AU76" si="49">AU31-$B31</f>
        <v>-1.7209863249300385E-2</v>
      </c>
      <c r="AV55" s="11"/>
      <c r="AX55" s="11">
        <f t="shared" ref="AX55:AX76" si="50">AX31-$B31</f>
        <v>-1.8620385917550178E-2</v>
      </c>
      <c r="AY55" s="11"/>
    </row>
    <row r="56" spans="1:51">
      <c r="A56" s="18" t="s">
        <v>53</v>
      </c>
      <c r="E56" s="11">
        <f t="shared" ref="E56:H71" si="51">E32-$B32</f>
        <v>-8.5444725501149232E-5</v>
      </c>
      <c r="F56" s="11"/>
      <c r="H56" s="11">
        <f t="shared" si="51"/>
        <v>6.0061479514827362E-3</v>
      </c>
      <c r="I56" s="11"/>
      <c r="K56" s="11">
        <f t="shared" si="37"/>
        <v>-8.5140032939403712E-3</v>
      </c>
      <c r="L56" s="11"/>
      <c r="N56" s="11">
        <f t="shared" si="38"/>
        <v>-4.1840514333013473E-3</v>
      </c>
      <c r="O56" s="11"/>
      <c r="Q56" s="11">
        <f t="shared" si="39"/>
        <v>1.2414855024943175E-3</v>
      </c>
      <c r="R56" s="11"/>
      <c r="T56" s="11">
        <f t="shared" si="40"/>
        <v>-3.4094334388756753E-4</v>
      </c>
      <c r="U56" s="11"/>
      <c r="V56" s="25"/>
      <c r="W56" s="11">
        <f t="shared" si="41"/>
        <v>-2.4831063518269067E-3</v>
      </c>
      <c r="X56" s="11"/>
      <c r="Z56" s="11">
        <f t="shared" si="42"/>
        <v>9.7809845632733719E-3</v>
      </c>
      <c r="AA56" s="11"/>
      <c r="AC56" s="11">
        <f t="shared" si="43"/>
        <v>-1.2319228162000782E-2</v>
      </c>
      <c r="AD56" s="11"/>
      <c r="AF56" s="11">
        <f t="shared" si="44"/>
        <v>-2.043670516823997E-2</v>
      </c>
      <c r="AG56" s="11"/>
      <c r="AI56" s="11">
        <f t="shared" si="45"/>
        <v>-5.652731153282485E-3</v>
      </c>
      <c r="AJ56" s="11"/>
      <c r="AL56" s="11">
        <f t="shared" si="46"/>
        <v>-1.2720359281997239E-2</v>
      </c>
      <c r="AM56" s="11"/>
      <c r="AO56" s="11">
        <f t="shared" si="47"/>
        <v>-1.1434854225958142E-2</v>
      </c>
      <c r="AP56" s="11"/>
      <c r="AR56" s="11">
        <f t="shared" si="48"/>
        <v>-1.3723073240307734E-2</v>
      </c>
      <c r="AS56" s="11"/>
      <c r="AU56" s="11">
        <f t="shared" si="49"/>
        <v>-2.8630441231012126E-2</v>
      </c>
      <c r="AV56" s="11"/>
      <c r="AX56" s="11">
        <f t="shared" si="50"/>
        <v>-2.4244909025958994E-2</v>
      </c>
      <c r="AY56" s="11"/>
    </row>
    <row r="57" spans="1:51">
      <c r="A57" s="18" t="s">
        <v>54</v>
      </c>
      <c r="E57" s="11">
        <f t="shared" si="51"/>
        <v>1.9229238838557802E-3</v>
      </c>
      <c r="F57" s="11"/>
      <c r="H57" s="11">
        <f t="shared" si="51"/>
        <v>5.5269367697915149E-3</v>
      </c>
      <c r="I57" s="11"/>
      <c r="K57" s="11">
        <f t="shared" si="37"/>
        <v>-8.8042834198578009E-3</v>
      </c>
      <c r="L57" s="11"/>
      <c r="N57" s="11">
        <f t="shared" si="38"/>
        <v>1.7179343779177847E-4</v>
      </c>
      <c r="O57" s="11"/>
      <c r="Q57" s="11">
        <f t="shared" si="39"/>
        <v>2.803654822632444E-3</v>
      </c>
      <c r="R57" s="11"/>
      <c r="T57" s="11">
        <f t="shared" si="40"/>
        <v>-7.6995458135782624E-4</v>
      </c>
      <c r="U57" s="11"/>
      <c r="V57" s="25"/>
      <c r="W57" s="11">
        <f t="shared" si="41"/>
        <v>-2.7051224456820337E-3</v>
      </c>
      <c r="X57" s="11"/>
      <c r="Z57" s="11">
        <f t="shared" si="42"/>
        <v>6.3297104656898952E-3</v>
      </c>
      <c r="AA57" s="11"/>
      <c r="AC57" s="11">
        <f t="shared" si="43"/>
        <v>-2.0535582843299354E-2</v>
      </c>
      <c r="AD57" s="11"/>
      <c r="AF57" s="11">
        <f t="shared" si="44"/>
        <v>-1.3407402537420635E-2</v>
      </c>
      <c r="AG57" s="11"/>
      <c r="AI57" s="11">
        <f t="shared" si="45"/>
        <v>1.4042384220520412E-3</v>
      </c>
      <c r="AJ57" s="11"/>
      <c r="AL57" s="11">
        <f t="shared" si="46"/>
        <v>-8.131562184000244E-3</v>
      </c>
      <c r="AM57" s="11"/>
      <c r="AO57" s="11">
        <f t="shared" si="47"/>
        <v>-1.3847431575607262E-2</v>
      </c>
      <c r="AP57" s="11"/>
      <c r="AR57" s="11">
        <f t="shared" si="48"/>
        <v>-1.9354680267377043E-2</v>
      </c>
      <c r="AS57" s="11"/>
      <c r="AU57" s="11">
        <f t="shared" si="49"/>
        <v>-2.0086184206830192E-2</v>
      </c>
      <c r="AV57" s="11"/>
      <c r="AX57" s="11">
        <f t="shared" si="50"/>
        <v>-2.1902695911861791E-2</v>
      </c>
      <c r="AY57" s="11"/>
    </row>
    <row r="58" spans="1:51">
      <c r="A58" s="18" t="s">
        <v>55</v>
      </c>
      <c r="E58" s="11">
        <f t="shared" si="51"/>
        <v>2.8792668258661967E-3</v>
      </c>
      <c r="F58" s="11"/>
      <c r="H58" s="11">
        <f t="shared" si="51"/>
        <v>3.982097341669065E-3</v>
      </c>
      <c r="I58" s="11"/>
      <c r="K58" s="11">
        <f t="shared" si="37"/>
        <v>8.8686544694839553E-3</v>
      </c>
      <c r="L58" s="11"/>
      <c r="N58" s="11">
        <f t="shared" si="38"/>
        <v>3.4585196649157789E-3</v>
      </c>
      <c r="O58" s="11"/>
      <c r="Q58" s="11">
        <f t="shared" si="39"/>
        <v>3.8246324068572889E-3</v>
      </c>
      <c r="R58" s="11"/>
      <c r="T58" s="11">
        <f t="shared" si="40"/>
        <v>-1.0503408693172851E-3</v>
      </c>
      <c r="U58" s="11"/>
      <c r="V58" s="25"/>
      <c r="W58" s="11">
        <f t="shared" si="41"/>
        <v>3.9536221567382859E-3</v>
      </c>
      <c r="X58" s="11"/>
      <c r="Z58" s="11">
        <f t="shared" si="42"/>
        <v>1.1859169343072053E-2</v>
      </c>
      <c r="AA58" s="11"/>
      <c r="AC58" s="11">
        <f t="shared" si="43"/>
        <v>-1.115871917926967E-2</v>
      </c>
      <c r="AD58" s="11"/>
      <c r="AF58" s="11">
        <f t="shared" si="44"/>
        <v>-4.03053887339095E-3</v>
      </c>
      <c r="AG58" s="11"/>
      <c r="AI58" s="11">
        <f t="shared" si="45"/>
        <v>8.5428100750624403E-3</v>
      </c>
      <c r="AJ58" s="11"/>
      <c r="AL58" s="11">
        <f t="shared" si="46"/>
        <v>1.2723930085980203E-2</v>
      </c>
      <c r="AM58" s="11"/>
      <c r="AO58" s="11">
        <f t="shared" si="47"/>
        <v>-9.9898126465085869E-3</v>
      </c>
      <c r="AP58" s="11"/>
      <c r="AR58" s="11">
        <f t="shared" si="48"/>
        <v>-7.7560880985706408E-3</v>
      </c>
      <c r="AS58" s="11"/>
      <c r="AU58" s="11">
        <f t="shared" si="49"/>
        <v>-1.3256419923591865E-2</v>
      </c>
      <c r="AV58" s="11"/>
      <c r="AX58" s="11">
        <f t="shared" si="50"/>
        <v>-1.2764173393458544E-2</v>
      </c>
      <c r="AY58" s="11"/>
    </row>
    <row r="59" spans="1:51">
      <c r="A59" s="18" t="s">
        <v>56</v>
      </c>
      <c r="E59" s="11">
        <f t="shared" si="51"/>
        <v>-1.205255272555961E-3</v>
      </c>
      <c r="F59" s="11"/>
      <c r="H59" s="11">
        <f t="shared" si="51"/>
        <v>3.4946670947271843E-3</v>
      </c>
      <c r="I59" s="11"/>
      <c r="K59" s="11">
        <f t="shared" si="37"/>
        <v>8.0532146853425288E-3</v>
      </c>
      <c r="L59" s="11"/>
      <c r="N59" s="11">
        <f t="shared" si="38"/>
        <v>-1.2262745018378918E-3</v>
      </c>
      <c r="O59" s="11"/>
      <c r="Q59" s="11">
        <f t="shared" si="39"/>
        <v>1.4368925527333577E-3</v>
      </c>
      <c r="R59" s="11"/>
      <c r="T59" s="11">
        <f t="shared" si="40"/>
        <v>-3.9460706609282387E-4</v>
      </c>
      <c r="U59" s="11"/>
      <c r="V59" s="25"/>
      <c r="W59" s="11">
        <f t="shared" si="41"/>
        <v>4.2728563568625519E-3</v>
      </c>
      <c r="X59" s="11"/>
      <c r="Z59" s="11">
        <f t="shared" si="42"/>
        <v>1.0794432511433184E-2</v>
      </c>
      <c r="AA59" s="11"/>
      <c r="AC59" s="11">
        <f t="shared" si="43"/>
        <v>-2.8931062750562064E-3</v>
      </c>
      <c r="AD59" s="11"/>
      <c r="AF59" s="11">
        <f t="shared" si="44"/>
        <v>-2.5273051146754094E-3</v>
      </c>
      <c r="AG59" s="11"/>
      <c r="AI59" s="11">
        <f t="shared" si="45"/>
        <v>2.631049305523896E-3</v>
      </c>
      <c r="AJ59" s="11"/>
      <c r="AL59" s="11">
        <f t="shared" si="46"/>
        <v>1.6449947283645704E-3</v>
      </c>
      <c r="AM59" s="11"/>
      <c r="AO59" s="11">
        <f t="shared" si="47"/>
        <v>-4.1896457616061086E-3</v>
      </c>
      <c r="AP59" s="11"/>
      <c r="AR59" s="11">
        <f t="shared" si="48"/>
        <v>-6.474766941003505E-3</v>
      </c>
      <c r="AS59" s="11"/>
      <c r="AU59" s="11">
        <f t="shared" si="49"/>
        <v>-5.0489130832038279E-3</v>
      </c>
      <c r="AV59" s="11"/>
      <c r="AX59" s="11">
        <f t="shared" si="50"/>
        <v>-6.09091113903815E-3</v>
      </c>
      <c r="AY59" s="11"/>
    </row>
    <row r="60" spans="1:51">
      <c r="A60" s="18" t="s">
        <v>57</v>
      </c>
      <c r="E60" s="11">
        <f t="shared" si="51"/>
        <v>-3.9618106686017084E-4</v>
      </c>
      <c r="F60" s="11"/>
      <c r="H60" s="11">
        <f t="shared" si="51"/>
        <v>8.3097238359991672E-4</v>
      </c>
      <c r="I60" s="11"/>
      <c r="K60" s="11">
        <f t="shared" si="37"/>
        <v>3.4517247787334525E-3</v>
      </c>
      <c r="L60" s="11"/>
      <c r="N60" s="11">
        <f t="shared" si="38"/>
        <v>-5.0301015095625731E-3</v>
      </c>
      <c r="O60" s="11"/>
      <c r="Q60" s="11">
        <f t="shared" si="39"/>
        <v>-1.4112277393875331E-3</v>
      </c>
      <c r="R60" s="11"/>
      <c r="T60" s="11">
        <f t="shared" si="40"/>
        <v>3.8755885871158934E-4</v>
      </c>
      <c r="U60" s="11"/>
      <c r="V60" s="25"/>
      <c r="W60" s="11">
        <f t="shared" si="41"/>
        <v>-2.1541657115996433E-4</v>
      </c>
      <c r="X60" s="11"/>
      <c r="Z60" s="11">
        <f t="shared" si="42"/>
        <v>-1.649973592349363E-3</v>
      </c>
      <c r="AA60" s="11"/>
      <c r="AC60" s="11">
        <f t="shared" si="43"/>
        <v>6.5321058292511919E-3</v>
      </c>
      <c r="AD60" s="11"/>
      <c r="AF60" s="11">
        <f t="shared" si="44"/>
        <v>-1.109833136788781E-3</v>
      </c>
      <c r="AG60" s="11"/>
      <c r="AI60" s="11">
        <f t="shared" si="45"/>
        <v>5.297314073779192E-3</v>
      </c>
      <c r="AJ60" s="11"/>
      <c r="AL60" s="11">
        <f t="shared" si="46"/>
        <v>8.3606533195132969E-3</v>
      </c>
      <c r="AM60" s="11"/>
      <c r="AO60" s="11">
        <f t="shared" si="47"/>
        <v>-2.4629984993676055E-3</v>
      </c>
      <c r="AP60" s="11"/>
      <c r="AR60" s="11">
        <f t="shared" si="48"/>
        <v>-2.7814946553900623E-3</v>
      </c>
      <c r="AS60" s="11"/>
      <c r="AU60" s="11">
        <f t="shared" si="49"/>
        <v>-2.1492274671647184E-3</v>
      </c>
      <c r="AV60" s="11"/>
      <c r="AX60" s="11">
        <f t="shared" si="50"/>
        <v>2.2383108883829751E-3</v>
      </c>
      <c r="AY60" s="11"/>
    </row>
    <row r="61" spans="1:51">
      <c r="A61" s="18" t="s">
        <v>58</v>
      </c>
      <c r="E61" s="11">
        <f t="shared" si="51"/>
        <v>-4.9595990324765183E-4</v>
      </c>
      <c r="F61" s="11"/>
      <c r="H61" s="11">
        <f t="shared" si="51"/>
        <v>3.5500007303409555E-4</v>
      </c>
      <c r="I61" s="11"/>
      <c r="K61" s="11">
        <f t="shared" si="37"/>
        <v>-8.8692339500174265E-4</v>
      </c>
      <c r="L61" s="11"/>
      <c r="N61" s="11">
        <f t="shared" si="38"/>
        <v>-1.1673184059409264E-3</v>
      </c>
      <c r="O61" s="11"/>
      <c r="Q61" s="11">
        <f t="shared" si="39"/>
        <v>-3.2615275570118448E-4</v>
      </c>
      <c r="R61" s="11"/>
      <c r="T61" s="11">
        <f t="shared" si="40"/>
        <v>8.9569802404853779E-5</v>
      </c>
      <c r="U61" s="11"/>
      <c r="V61" s="25"/>
      <c r="W61" s="11">
        <f t="shared" si="41"/>
        <v>-6.7297540896502257E-4</v>
      </c>
      <c r="X61" s="11"/>
      <c r="Z61" s="11">
        <f t="shared" si="42"/>
        <v>7.0747653237386576E-4</v>
      </c>
      <c r="AA61" s="11"/>
      <c r="AC61" s="11">
        <f t="shared" si="43"/>
        <v>-4.3878042854887042E-3</v>
      </c>
      <c r="AD61" s="11"/>
      <c r="AF61" s="11">
        <f t="shared" si="44"/>
        <v>-8.2371413254934446E-4</v>
      </c>
      <c r="AG61" s="11"/>
      <c r="AI61" s="11">
        <f t="shared" si="45"/>
        <v>1.5419082836238239E-4</v>
      </c>
      <c r="AJ61" s="11"/>
      <c r="AL61" s="11">
        <f t="shared" si="46"/>
        <v>-3.4720044980533164E-3</v>
      </c>
      <c r="AM61" s="11"/>
      <c r="AO61" s="11">
        <f t="shared" si="47"/>
        <v>-1.4613030888249385E-3</v>
      </c>
      <c r="AP61" s="11"/>
      <c r="AR61" s="11">
        <f t="shared" si="48"/>
        <v>-3.519636934430458E-3</v>
      </c>
      <c r="AS61" s="11"/>
      <c r="AU61" s="11">
        <f t="shared" si="49"/>
        <v>-4.6900910460385423E-3</v>
      </c>
      <c r="AV61" s="11"/>
      <c r="AX61" s="11">
        <f t="shared" si="50"/>
        <v>-2.6879493635055219E-3</v>
      </c>
      <c r="AY61" s="11"/>
    </row>
    <row r="62" spans="1:51">
      <c r="A62" s="18" t="s">
        <v>59</v>
      </c>
      <c r="E62" s="11">
        <f t="shared" si="51"/>
        <v>-5.4938756046100309E-3</v>
      </c>
      <c r="F62" s="11"/>
      <c r="H62" s="11">
        <f t="shared" si="51"/>
        <v>-1.6589609533302213E-3</v>
      </c>
      <c r="I62" s="11"/>
      <c r="K62" s="11">
        <f t="shared" si="37"/>
        <v>2.7733444562217102E-3</v>
      </c>
      <c r="L62" s="11"/>
      <c r="N62" s="11">
        <f t="shared" si="38"/>
        <v>-2.3963395823500822E-4</v>
      </c>
      <c r="O62" s="11"/>
      <c r="Q62" s="11">
        <f t="shared" si="39"/>
        <v>-1.3316926420743475E-3</v>
      </c>
      <c r="R62" s="11"/>
      <c r="T62" s="11">
        <f t="shared" si="40"/>
        <v>3.6571650776999476E-4</v>
      </c>
      <c r="U62" s="11"/>
      <c r="V62" s="25"/>
      <c r="W62" s="11">
        <f t="shared" si="41"/>
        <v>5.6314934101055897E-3</v>
      </c>
      <c r="X62" s="11"/>
      <c r="Z62" s="11">
        <f t="shared" si="42"/>
        <v>-5.8154405777596854E-3</v>
      </c>
      <c r="AA62" s="11"/>
      <c r="AC62" s="11">
        <f t="shared" si="43"/>
        <v>5.0039369170740561E-3</v>
      </c>
      <c r="AD62" s="11"/>
      <c r="AF62" s="11">
        <f t="shared" si="44"/>
        <v>-1.9265505269320388E-3</v>
      </c>
      <c r="AG62" s="11"/>
      <c r="AI62" s="11">
        <f t="shared" si="45"/>
        <v>-8.9055015392991432E-4</v>
      </c>
      <c r="AJ62" s="11"/>
      <c r="AL62" s="11">
        <f t="shared" si="46"/>
        <v>2.7397866512632735E-2</v>
      </c>
      <c r="AM62" s="11"/>
      <c r="AO62" s="11">
        <f t="shared" si="47"/>
        <v>1.5712610087822126E-2</v>
      </c>
      <c r="AP62" s="11"/>
      <c r="AR62" s="11">
        <f t="shared" si="48"/>
        <v>2.0145555433462262E-2</v>
      </c>
      <c r="AS62" s="11"/>
      <c r="AU62" s="11">
        <f t="shared" si="49"/>
        <v>4.1512327567919116E-2</v>
      </c>
      <c r="AV62" s="11"/>
      <c r="AX62" s="11">
        <f t="shared" si="50"/>
        <v>3.312195376461885E-2</v>
      </c>
      <c r="AY62" s="11"/>
    </row>
    <row r="63" spans="1:51">
      <c r="A63" s="18" t="s">
        <v>60</v>
      </c>
      <c r="E63" s="11">
        <f t="shared" si="51"/>
        <v>-1.3384080072813866E-3</v>
      </c>
      <c r="F63" s="11"/>
      <c r="H63" s="11">
        <f t="shared" si="51"/>
        <v>6.3880320628465805E-3</v>
      </c>
      <c r="I63" s="11"/>
      <c r="K63" s="11">
        <f t="shared" si="37"/>
        <v>-3.5473016115498412E-3</v>
      </c>
      <c r="L63" s="11"/>
      <c r="N63" s="11">
        <f t="shared" si="38"/>
        <v>-3.6146734839158715E-3</v>
      </c>
      <c r="O63" s="11"/>
      <c r="Q63" s="11">
        <f t="shared" si="39"/>
        <v>1.6798153691854941E-3</v>
      </c>
      <c r="R63" s="11"/>
      <c r="T63" s="11">
        <f t="shared" si="40"/>
        <v>-4.6131982043540534E-4</v>
      </c>
      <c r="U63" s="11"/>
      <c r="V63" s="25"/>
      <c r="W63" s="11">
        <f t="shared" si="41"/>
        <v>-2.2645390622637457E-3</v>
      </c>
      <c r="X63" s="11"/>
      <c r="Z63" s="11">
        <f t="shared" si="42"/>
        <v>-1.4538171600755531E-4</v>
      </c>
      <c r="AA63" s="11"/>
      <c r="AC63" s="11">
        <f t="shared" si="43"/>
        <v>-8.8138729740051339E-3</v>
      </c>
      <c r="AD63" s="11"/>
      <c r="AF63" s="11">
        <f t="shared" si="44"/>
        <v>-6.5847298830793198E-3</v>
      </c>
      <c r="AG63" s="11"/>
      <c r="AI63" s="11">
        <f t="shared" si="45"/>
        <v>1.0299992990084363E-3</v>
      </c>
      <c r="AJ63" s="11"/>
      <c r="AL63" s="11">
        <f t="shared" si="46"/>
        <v>-5.1259083377246731E-3</v>
      </c>
      <c r="AM63" s="11"/>
      <c r="AO63" s="11">
        <f t="shared" si="47"/>
        <v>-5.8438491078167979E-3</v>
      </c>
      <c r="AP63" s="11"/>
      <c r="AR63" s="11">
        <f t="shared" si="48"/>
        <v>-6.5454522535391153E-3</v>
      </c>
      <c r="AS63" s="11"/>
      <c r="AU63" s="11">
        <f t="shared" si="49"/>
        <v>-6.7137381138455965E-3</v>
      </c>
      <c r="AV63" s="11"/>
      <c r="AX63" s="11">
        <f t="shared" si="50"/>
        <v>-7.5537290262280834E-3</v>
      </c>
      <c r="AY63" s="11"/>
    </row>
    <row r="64" spans="1:51">
      <c r="A64" s="18" t="s">
        <v>61</v>
      </c>
      <c r="E64" s="11">
        <f t="shared" si="51"/>
        <v>-3.2098205523648643E-3</v>
      </c>
      <c r="F64" s="11"/>
      <c r="H64" s="11">
        <f t="shared" si="51"/>
        <v>-8.2438697720242926E-3</v>
      </c>
      <c r="I64" s="11"/>
      <c r="K64" s="11">
        <f t="shared" si="37"/>
        <v>-7.3360914427757218E-4</v>
      </c>
      <c r="L64" s="11"/>
      <c r="N64" s="11">
        <f t="shared" si="38"/>
        <v>-5.1001561354603042E-3</v>
      </c>
      <c r="O64" s="11"/>
      <c r="Q64" s="11">
        <f t="shared" si="39"/>
        <v>-6.4190690515341098E-3</v>
      </c>
      <c r="R64" s="11"/>
      <c r="T64" s="11">
        <f t="shared" si="40"/>
        <v>1.7628388432069236E-3</v>
      </c>
      <c r="U64" s="11"/>
      <c r="V64" s="25"/>
      <c r="W64" s="11">
        <f t="shared" si="41"/>
        <v>-4.3053250443344793E-3</v>
      </c>
      <c r="X64" s="11"/>
      <c r="Z64" s="11">
        <f t="shared" si="42"/>
        <v>-8.15204811423096E-3</v>
      </c>
      <c r="AA64" s="11"/>
      <c r="AC64" s="11">
        <f t="shared" si="43"/>
        <v>-1.8877335901043346E-2</v>
      </c>
      <c r="AD64" s="11"/>
      <c r="AF64" s="11">
        <f t="shared" si="44"/>
        <v>-9.8780446819775949E-3</v>
      </c>
      <c r="AG64" s="11"/>
      <c r="AI64" s="11">
        <f t="shared" si="45"/>
        <v>7.285245190154159E-3</v>
      </c>
      <c r="AJ64" s="11"/>
      <c r="AL64" s="11">
        <f t="shared" si="46"/>
        <v>-4.6452909659864747E-3</v>
      </c>
      <c r="AM64" s="11"/>
      <c r="AO64" s="11">
        <f t="shared" si="47"/>
        <v>-3.1238067073112788E-3</v>
      </c>
      <c r="AP64" s="11"/>
      <c r="AR64" s="11">
        <f t="shared" si="48"/>
        <v>-2.0390856376093031E-2</v>
      </c>
      <c r="AS64" s="11"/>
      <c r="AU64" s="11">
        <f t="shared" si="49"/>
        <v>8.0798124024336962E-3</v>
      </c>
      <c r="AV64" s="11"/>
      <c r="AX64" s="11">
        <f t="shared" si="50"/>
        <v>-2.7055038612779914E-3</v>
      </c>
      <c r="AY64" s="11"/>
    </row>
    <row r="65" spans="1:52">
      <c r="A65" s="18" t="s">
        <v>62</v>
      </c>
      <c r="E65" s="11">
        <f t="shared" si="51"/>
        <v>-2.9435568639729626E-3</v>
      </c>
      <c r="F65" s="11"/>
      <c r="H65" s="11">
        <f t="shared" si="51"/>
        <v>-4.7490477239240832E-3</v>
      </c>
      <c r="I65" s="11"/>
      <c r="K65" s="11">
        <f t="shared" si="37"/>
        <v>-1.3744307100240633E-4</v>
      </c>
      <c r="L65" s="11"/>
      <c r="N65" s="11">
        <f t="shared" si="38"/>
        <v>-4.5131592369696341E-3</v>
      </c>
      <c r="O65" s="11"/>
      <c r="Q65" s="11">
        <f t="shared" si="39"/>
        <v>-4.3777293371483617E-3</v>
      </c>
      <c r="R65" s="11"/>
      <c r="T65" s="11">
        <f t="shared" si="40"/>
        <v>1.2022352865525381E-3</v>
      </c>
      <c r="U65" s="11"/>
      <c r="V65" s="25"/>
      <c r="W65" s="11">
        <f t="shared" si="41"/>
        <v>-8.286376250951355E-4</v>
      </c>
      <c r="X65" s="11"/>
      <c r="Z65" s="11">
        <f t="shared" si="42"/>
        <v>-5.5559488307583109E-3</v>
      </c>
      <c r="AA65" s="11"/>
      <c r="AC65" s="11">
        <f t="shared" si="43"/>
        <v>-1.5040867427199102E-2</v>
      </c>
      <c r="AD65" s="11"/>
      <c r="AF65" s="11">
        <f t="shared" si="44"/>
        <v>-6.0841321978733001E-3</v>
      </c>
      <c r="AG65" s="11"/>
      <c r="AI65" s="11">
        <f t="shared" si="45"/>
        <v>8.0846375702878399E-3</v>
      </c>
      <c r="AJ65" s="11"/>
      <c r="AL65" s="11">
        <f t="shared" si="46"/>
        <v>5.4407131549851669E-3</v>
      </c>
      <c r="AM65" s="11"/>
      <c r="AO65" s="11">
        <f t="shared" si="47"/>
        <v>-1.0400690922976116E-3</v>
      </c>
      <c r="AP65" s="11"/>
      <c r="AR65" s="11">
        <f t="shared" si="48"/>
        <v>5.2006468414550477E-5</v>
      </c>
      <c r="AS65" s="11"/>
      <c r="AU65" s="11">
        <f t="shared" si="49"/>
        <v>1.0174189242567345E-2</v>
      </c>
      <c r="AV65" s="11"/>
      <c r="AX65" s="11">
        <f t="shared" si="50"/>
        <v>6.6521216551618002E-3</v>
      </c>
      <c r="AY65" s="11"/>
    </row>
    <row r="66" spans="1:52">
      <c r="A66" s="18" t="s">
        <v>63</v>
      </c>
      <c r="E66" s="11">
        <f t="shared" si="51"/>
        <v>7.1187030927353651E-3</v>
      </c>
      <c r="F66" s="11"/>
      <c r="H66" s="11">
        <f t="shared" si="51"/>
        <v>-2.2491482848702865E-4</v>
      </c>
      <c r="I66" s="11"/>
      <c r="K66" s="11">
        <f t="shared" si="37"/>
        <v>6.3666971980531825E-3</v>
      </c>
      <c r="L66" s="11"/>
      <c r="N66" s="11">
        <f t="shared" si="38"/>
        <v>1.0914132840255351E-3</v>
      </c>
      <c r="O66" s="11"/>
      <c r="Q66" s="11">
        <f t="shared" si="39"/>
        <v>1.0845018592853944E-3</v>
      </c>
      <c r="R66" s="11"/>
      <c r="T66" s="11">
        <f t="shared" si="40"/>
        <v>-2.9783166183911663E-4</v>
      </c>
      <c r="U66" s="11"/>
      <c r="V66" s="25"/>
      <c r="W66" s="11">
        <f t="shared" si="41"/>
        <v>5.0666363563472011E-3</v>
      </c>
      <c r="X66" s="11"/>
      <c r="Z66" s="11">
        <f t="shared" si="42"/>
        <v>-1.8457701456284364E-3</v>
      </c>
      <c r="AA66" s="11"/>
      <c r="AC66" s="11">
        <f t="shared" si="43"/>
        <v>5.0052005326285599E-2</v>
      </c>
      <c r="AD66" s="11"/>
      <c r="AF66" s="11">
        <f t="shared" si="44"/>
        <v>3.4669142231436439E-2</v>
      </c>
      <c r="AG66" s="11"/>
      <c r="AI66" s="11">
        <f t="shared" si="45"/>
        <v>8.8387760356890971E-3</v>
      </c>
      <c r="AJ66" s="11"/>
      <c r="AL66" s="11">
        <f t="shared" si="46"/>
        <v>1.7970933587647286E-2</v>
      </c>
      <c r="AM66" s="11"/>
      <c r="AO66" s="11">
        <f t="shared" si="47"/>
        <v>1.0310189516906501E-2</v>
      </c>
      <c r="AP66" s="11"/>
      <c r="AR66" s="11">
        <f t="shared" si="48"/>
        <v>2.3923947905464385E-2</v>
      </c>
      <c r="AS66" s="11"/>
      <c r="AU66" s="11">
        <f t="shared" si="49"/>
        <v>-8.6253087204265014E-4</v>
      </c>
      <c r="AV66" s="11"/>
      <c r="AX66" s="11">
        <f t="shared" si="50"/>
        <v>1.1209798968601282E-2</v>
      </c>
      <c r="AY66" s="11"/>
    </row>
    <row r="67" spans="1:52">
      <c r="A67" s="18" t="s">
        <v>64</v>
      </c>
      <c r="E67" s="11">
        <f t="shared" si="51"/>
        <v>4.3476314615105566E-3</v>
      </c>
      <c r="F67" s="11"/>
      <c r="H67" s="11">
        <f t="shared" si="51"/>
        <v>2.0635485633051093E-3</v>
      </c>
      <c r="I67" s="11"/>
      <c r="K67" s="11">
        <f t="shared" si="37"/>
        <v>6.4557800894888412E-3</v>
      </c>
      <c r="L67" s="11"/>
      <c r="N67" s="11">
        <f t="shared" si="38"/>
        <v>4.1022258876267925E-4</v>
      </c>
      <c r="O67" s="11"/>
      <c r="Q67" s="11">
        <f t="shared" si="39"/>
        <v>1.7579804844653768E-3</v>
      </c>
      <c r="R67" s="11"/>
      <c r="T67" s="11">
        <f t="shared" si="40"/>
        <v>-4.8278593963320404E-4</v>
      </c>
      <c r="U67" s="11"/>
      <c r="V67" s="25"/>
      <c r="W67" s="11">
        <f t="shared" si="41"/>
        <v>8.466794122547569E-3</v>
      </c>
      <c r="X67" s="11"/>
      <c r="Z67" s="11">
        <f t="shared" si="42"/>
        <v>1.4008463027977092E-2</v>
      </c>
      <c r="AA67" s="11"/>
      <c r="AC67" s="11">
        <f t="shared" si="43"/>
        <v>-1.9149497251396724E-2</v>
      </c>
      <c r="AD67" s="11"/>
      <c r="AF67" s="11">
        <f t="shared" si="44"/>
        <v>-6.0886235266370686E-3</v>
      </c>
      <c r="AG67" s="11"/>
      <c r="AI67" s="11">
        <f t="shared" si="45"/>
        <v>8.510116416247604E-3</v>
      </c>
      <c r="AJ67" s="11"/>
      <c r="AL67" s="11">
        <f t="shared" si="46"/>
        <v>-1.197497163474559E-4</v>
      </c>
      <c r="AM67" s="11"/>
      <c r="AO67" s="11">
        <f t="shared" si="47"/>
        <v>1.101087414204989E-2</v>
      </c>
      <c r="AP67" s="11"/>
      <c r="AR67" s="11">
        <f t="shared" si="48"/>
        <v>2.0205053431853748E-3</v>
      </c>
      <c r="AS67" s="11"/>
      <c r="AU67" s="11">
        <f t="shared" si="49"/>
        <v>-4.7034846052859541E-3</v>
      </c>
      <c r="AV67" s="11"/>
      <c r="AX67" s="11">
        <f t="shared" si="50"/>
        <v>-1.9492876922226482E-3</v>
      </c>
      <c r="AY67" s="11"/>
    </row>
    <row r="68" spans="1:52">
      <c r="A68" s="18" t="s">
        <v>65</v>
      </c>
      <c r="E68" s="11">
        <f t="shared" si="51"/>
        <v>5.1050132163527051E-5</v>
      </c>
      <c r="F68" s="11"/>
      <c r="H68" s="11">
        <f t="shared" si="51"/>
        <v>-9.8964293913400558E-4</v>
      </c>
      <c r="I68" s="11"/>
      <c r="K68" s="11">
        <f t="shared" si="37"/>
        <v>3.4736329372163366E-4</v>
      </c>
      <c r="L68" s="11"/>
      <c r="N68" s="11">
        <f t="shared" si="38"/>
        <v>-3.3449510598991088E-3</v>
      </c>
      <c r="O68" s="11"/>
      <c r="Q68" s="11">
        <f t="shared" si="39"/>
        <v>-1.7509385496116449E-3</v>
      </c>
      <c r="R68" s="11"/>
      <c r="T68" s="11">
        <f t="shared" si="40"/>
        <v>4.8085204607451609E-4</v>
      </c>
      <c r="U68" s="11"/>
      <c r="V68" s="25"/>
      <c r="W68" s="11">
        <f t="shared" si="41"/>
        <v>-8.9902205803620017E-5</v>
      </c>
      <c r="X68" s="11"/>
      <c r="Z68" s="11">
        <f t="shared" si="42"/>
        <v>1.6861890097421353E-3</v>
      </c>
      <c r="AA68" s="11"/>
      <c r="AC68" s="11">
        <f t="shared" si="43"/>
        <v>-4.1079623548317609E-3</v>
      </c>
      <c r="AD68" s="11"/>
      <c r="AF68" s="11">
        <f t="shared" si="44"/>
        <v>-1.0541972491895507E-3</v>
      </c>
      <c r="AG68" s="11"/>
      <c r="AI68" s="11">
        <f t="shared" si="45"/>
        <v>1.3847137236095916E-3</v>
      </c>
      <c r="AJ68" s="11"/>
      <c r="AL68" s="11">
        <f t="shared" si="46"/>
        <v>-1.1897497371917559E-4</v>
      </c>
      <c r="AM68" s="11"/>
      <c r="AO68" s="11">
        <f t="shared" si="47"/>
        <v>6.6930053047804111E-4</v>
      </c>
      <c r="AP68" s="11"/>
      <c r="AR68" s="11">
        <f t="shared" si="48"/>
        <v>-9.374348286689517E-3</v>
      </c>
      <c r="AS68" s="11"/>
      <c r="AU68" s="11">
        <f t="shared" si="49"/>
        <v>-6.9886708339965235E-3</v>
      </c>
      <c r="AV68" s="11"/>
      <c r="AX68" s="11">
        <f t="shared" si="50"/>
        <v>-2.4015327155904702E-3</v>
      </c>
      <c r="AY68" s="11"/>
    </row>
    <row r="69" spans="1:52">
      <c r="A69" s="18" t="s">
        <v>66</v>
      </c>
      <c r="E69" s="11">
        <f t="shared" si="51"/>
        <v>7.4290147923497876E-4</v>
      </c>
      <c r="F69" s="11"/>
      <c r="H69" s="11">
        <f t="shared" si="51"/>
        <v>-4.5046633812465091E-3</v>
      </c>
      <c r="I69" s="11"/>
      <c r="K69" s="11">
        <f t="shared" si="37"/>
        <v>1.507453076065313E-2</v>
      </c>
      <c r="L69" s="11"/>
      <c r="N69" s="11">
        <f t="shared" si="38"/>
        <v>4.7305108341828168E-3</v>
      </c>
      <c r="O69" s="11"/>
      <c r="Q69" s="11">
        <f t="shared" si="39"/>
        <v>-3.305444146658662E-5</v>
      </c>
      <c r="R69" s="11"/>
      <c r="T69" s="11">
        <f t="shared" si="40"/>
        <v>9.0775863119743616E-6</v>
      </c>
      <c r="U69" s="11"/>
      <c r="V69" s="25"/>
      <c r="W69" s="11">
        <f t="shared" si="41"/>
        <v>1.3681560392785331E-2</v>
      </c>
      <c r="X69" s="11"/>
      <c r="Z69" s="11">
        <f t="shared" si="42"/>
        <v>-1.8250651492325576E-3</v>
      </c>
      <c r="AA69" s="11"/>
      <c r="AC69" s="11">
        <f t="shared" si="43"/>
        <v>1.2129251218909173E-2</v>
      </c>
      <c r="AD69" s="11"/>
      <c r="AF69" s="11">
        <f t="shared" si="44"/>
        <v>-7.262788431758524E-3</v>
      </c>
      <c r="AG69" s="11"/>
      <c r="AI69" s="11">
        <f t="shared" si="45"/>
        <v>1.2551708180074395E-3</v>
      </c>
      <c r="AJ69" s="11"/>
      <c r="AL69" s="11">
        <f t="shared" si="46"/>
        <v>1.8629232208782178E-2</v>
      </c>
      <c r="AM69" s="11"/>
      <c r="AO69" s="11">
        <f t="shared" si="47"/>
        <v>8.4782107839172817E-3</v>
      </c>
      <c r="AP69" s="11"/>
      <c r="AR69" s="11">
        <f t="shared" si="48"/>
        <v>3.3626184840194931E-2</v>
      </c>
      <c r="AS69" s="11"/>
      <c r="AU69" s="11">
        <f t="shared" si="49"/>
        <v>7.8432090253296768E-2</v>
      </c>
      <c r="AV69" s="11"/>
      <c r="AX69" s="11">
        <f t="shared" si="50"/>
        <v>9.0636864405113177E-2</v>
      </c>
      <c r="AY69" s="11"/>
    </row>
    <row r="70" spans="1:52">
      <c r="A70" s="18" t="s">
        <v>67</v>
      </c>
      <c r="E70" s="11">
        <f t="shared" si="51"/>
        <v>5.5891946974616635E-3</v>
      </c>
      <c r="F70" s="11"/>
      <c r="H70" s="11">
        <f t="shared" si="51"/>
        <v>-3.0645933488140237E-3</v>
      </c>
      <c r="I70" s="11"/>
      <c r="K70" s="11">
        <f t="shared" si="37"/>
        <v>-1.0422089181767416E-2</v>
      </c>
      <c r="L70" s="11"/>
      <c r="N70" s="11">
        <f t="shared" si="38"/>
        <v>2.2342076226871121E-3</v>
      </c>
      <c r="O70" s="11"/>
      <c r="Q70" s="11">
        <f t="shared" si="39"/>
        <v>-5.2613493768437214E-4</v>
      </c>
      <c r="R70" s="11"/>
      <c r="T70" s="11">
        <f t="shared" si="40"/>
        <v>1.4448997159434429E-4</v>
      </c>
      <c r="U70" s="11"/>
      <c r="V70" s="25"/>
      <c r="W70" s="11">
        <f t="shared" si="41"/>
        <v>-2.0927997329285575E-3</v>
      </c>
      <c r="X70" s="11"/>
      <c r="Z70" s="11">
        <f t="shared" si="42"/>
        <v>-3.8874619667875893E-3</v>
      </c>
      <c r="AA70" s="11"/>
      <c r="AC70" s="11">
        <f t="shared" si="43"/>
        <v>-2.0702125918675846E-3</v>
      </c>
      <c r="AD70" s="11"/>
      <c r="AF70" s="11">
        <f t="shared" si="44"/>
        <v>-2.0587756133893825E-2</v>
      </c>
      <c r="AG70" s="11"/>
      <c r="AI70" s="11">
        <f t="shared" si="45"/>
        <v>-9.339591771020006E-3</v>
      </c>
      <c r="AJ70" s="11"/>
      <c r="AL70" s="11">
        <f t="shared" si="46"/>
        <v>-1.4963874824814538E-2</v>
      </c>
      <c r="AM70" s="11"/>
      <c r="AO70" s="11">
        <f t="shared" si="47"/>
        <v>5.430697275115734E-3</v>
      </c>
      <c r="AP70" s="11"/>
      <c r="AR70" s="11">
        <f t="shared" si="48"/>
        <v>7.008301993634683E-3</v>
      </c>
      <c r="AS70" s="11"/>
      <c r="AU70" s="11">
        <f t="shared" si="49"/>
        <v>1.6247666979507608E-2</v>
      </c>
      <c r="AV70" s="11"/>
      <c r="AX70" s="11">
        <f t="shared" si="50"/>
        <v>-5.2910136762127635E-3</v>
      </c>
      <c r="AY70" s="11"/>
    </row>
    <row r="71" spans="1:52">
      <c r="A71" s="18" t="s">
        <v>68</v>
      </c>
      <c r="E71" s="11">
        <f t="shared" si="51"/>
        <v>1.005968988464051E-2</v>
      </c>
      <c r="F71" s="11"/>
      <c r="H71" s="11">
        <f t="shared" si="51"/>
        <v>4.1153010446141058E-3</v>
      </c>
      <c r="I71" s="11"/>
      <c r="K71" s="11">
        <f t="shared" si="37"/>
        <v>-6.6455917253454844E-3</v>
      </c>
      <c r="L71" s="11"/>
      <c r="N71" s="11">
        <f t="shared" si="38"/>
        <v>6.6713827703087369E-3</v>
      </c>
      <c r="O71" s="11"/>
      <c r="Q71" s="11">
        <f t="shared" si="39"/>
        <v>5.2932388222562687E-3</v>
      </c>
      <c r="R71" s="11"/>
      <c r="T71" s="11">
        <f t="shared" si="40"/>
        <v>-1.4536573648501749E-3</v>
      </c>
      <c r="U71" s="11"/>
      <c r="V71" s="25"/>
      <c r="W71" s="11">
        <f t="shared" si="41"/>
        <v>9.74665071113337E-3</v>
      </c>
      <c r="X71" s="11"/>
      <c r="Z71" s="11">
        <f t="shared" si="42"/>
        <v>8.0341169385667599E-3</v>
      </c>
      <c r="AA71" s="11"/>
      <c r="AC71" s="11">
        <f t="shared" si="43"/>
        <v>-2.8035430416670781E-2</v>
      </c>
      <c r="AD71" s="11"/>
      <c r="AF71" s="11">
        <f t="shared" si="44"/>
        <v>-1.1809702071079786E-2</v>
      </c>
      <c r="AG71" s="11"/>
      <c r="AI71" s="11">
        <f t="shared" si="45"/>
        <v>9.8741079652589492E-3</v>
      </c>
      <c r="AJ71" s="11"/>
      <c r="AL71" s="11">
        <f t="shared" si="46"/>
        <v>-3.359413558001817E-3</v>
      </c>
      <c r="AM71" s="11"/>
      <c r="AO71" s="11">
        <f t="shared" si="47"/>
        <v>2.2474262811403106E-2</v>
      </c>
      <c r="AP71" s="11"/>
      <c r="AR71" s="11">
        <f t="shared" si="48"/>
        <v>4.6377423522724087E-2</v>
      </c>
      <c r="AS71" s="11"/>
      <c r="AU71" s="11">
        <f t="shared" si="49"/>
        <v>2.7501679611803553E-3</v>
      </c>
      <c r="AV71" s="11"/>
      <c r="AX71" s="11">
        <f t="shared" si="50"/>
        <v>1.7150644173160146E-2</v>
      </c>
      <c r="AY71" s="11"/>
    </row>
    <row r="72" spans="1:52">
      <c r="A72" s="18" t="s">
        <v>69</v>
      </c>
      <c r="E72" s="11">
        <f t="shared" ref="E72:H76" si="52">E48-$B48</f>
        <v>1.3357345580407966E-3</v>
      </c>
      <c r="F72" s="11"/>
      <c r="H72" s="11">
        <f t="shared" si="52"/>
        <v>1.0504904414952422E-2</v>
      </c>
      <c r="I72" s="11"/>
      <c r="K72" s="11">
        <f t="shared" si="37"/>
        <v>6.2000987157840616E-4</v>
      </c>
      <c r="L72" s="11"/>
      <c r="N72" s="11">
        <f t="shared" si="38"/>
        <v>-1.9714663619757131E-3</v>
      </c>
      <c r="O72" s="11"/>
      <c r="Q72" s="11">
        <f t="shared" si="39"/>
        <v>4.7417249945599085E-3</v>
      </c>
      <c r="R72" s="11"/>
      <c r="T72" s="11">
        <f t="shared" si="40"/>
        <v>-1.3021977076594403E-3</v>
      </c>
      <c r="U72" s="11"/>
      <c r="V72" s="25"/>
      <c r="W72" s="11">
        <f t="shared" si="41"/>
        <v>5.1836366349731705E-3</v>
      </c>
      <c r="X72" s="11"/>
      <c r="Z72" s="11">
        <f t="shared" si="42"/>
        <v>-1.0613226502885066E-3</v>
      </c>
      <c r="AA72" s="11"/>
      <c r="AC72" s="11">
        <f t="shared" si="43"/>
        <v>0.12604774924641327</v>
      </c>
      <c r="AD72" s="11"/>
      <c r="AF72" s="11">
        <f t="shared" si="44"/>
        <v>0.13980634004175038</v>
      </c>
      <c r="AG72" s="11"/>
      <c r="AI72" s="11">
        <f t="shared" si="45"/>
        <v>-2.4216232524574546E-3</v>
      </c>
      <c r="AJ72" s="11"/>
      <c r="AL72" s="11">
        <f t="shared" si="46"/>
        <v>1.8164406547540299E-2</v>
      </c>
      <c r="AM72" s="11"/>
      <c r="AO72" s="11">
        <f t="shared" si="47"/>
        <v>-2.6289100239153492E-3</v>
      </c>
      <c r="AP72" s="11"/>
      <c r="AR72" s="11">
        <f t="shared" si="48"/>
        <v>-3.0603319446795077E-3</v>
      </c>
      <c r="AS72" s="11"/>
      <c r="AU72" s="11">
        <f t="shared" si="49"/>
        <v>3.4804832159095285E-3</v>
      </c>
      <c r="AV72" s="11"/>
      <c r="AX72" s="11">
        <f t="shared" si="50"/>
        <v>-1.2168815330613658E-3</v>
      </c>
      <c r="AY72" s="11"/>
    </row>
    <row r="73" spans="1:52">
      <c r="A73" s="18" t="s">
        <v>70</v>
      </c>
      <c r="E73" s="11">
        <f t="shared" si="52"/>
        <v>3.2092101806424078E-3</v>
      </c>
      <c r="F73" s="11"/>
      <c r="H73" s="11">
        <f t="shared" si="52"/>
        <v>-6.0733793504707603E-3</v>
      </c>
      <c r="I73" s="11"/>
      <c r="K73" s="11">
        <f t="shared" si="37"/>
        <v>2.5742159201724825E-2</v>
      </c>
      <c r="L73" s="11"/>
      <c r="N73" s="11">
        <f t="shared" si="38"/>
        <v>1.3062307028876646E-2</v>
      </c>
      <c r="O73" s="11"/>
      <c r="Q73" s="11">
        <f t="shared" si="39"/>
        <v>2.8138756915853866E-3</v>
      </c>
      <c r="R73" s="11"/>
      <c r="T73" s="11">
        <f t="shared" si="40"/>
        <v>-7.7276149068640498E-4</v>
      </c>
      <c r="U73" s="11"/>
      <c r="V73" s="25"/>
      <c r="W73" s="11">
        <f t="shared" si="41"/>
        <v>-3.5459643402070001E-3</v>
      </c>
      <c r="X73" s="11"/>
      <c r="Z73" s="11">
        <f t="shared" si="42"/>
        <v>-3.1311645413787184E-3</v>
      </c>
      <c r="AA73" s="11"/>
      <c r="AC73" s="11">
        <f t="shared" si="43"/>
        <v>-1.3383187005217501E-2</v>
      </c>
      <c r="AD73" s="11"/>
      <c r="AF73" s="11">
        <f t="shared" si="44"/>
        <v>-2.7080846107199394E-3</v>
      </c>
      <c r="AG73" s="11"/>
      <c r="AI73" s="11">
        <f t="shared" si="45"/>
        <v>-2.3399125643994989E-3</v>
      </c>
      <c r="AJ73" s="11"/>
      <c r="AL73" s="11">
        <f t="shared" si="46"/>
        <v>1.0272125557895251E-2</v>
      </c>
      <c r="AM73" s="11"/>
      <c r="AO73" s="11">
        <f t="shared" si="47"/>
        <v>-8.8245324152128046E-4</v>
      </c>
      <c r="AP73" s="11"/>
      <c r="AR73" s="11">
        <f t="shared" si="48"/>
        <v>-8.7720741552631924E-3</v>
      </c>
      <c r="AS73" s="11"/>
      <c r="AU73" s="11">
        <f t="shared" si="49"/>
        <v>-5.3172624260938786E-3</v>
      </c>
      <c r="AV73" s="11"/>
      <c r="AX73" s="11">
        <f t="shared" si="50"/>
        <v>-1.3501944746947072E-2</v>
      </c>
      <c r="AY73" s="11"/>
    </row>
    <row r="74" spans="1:52">
      <c r="A74" s="18" t="s">
        <v>71</v>
      </c>
      <c r="E74" s="11">
        <f t="shared" si="52"/>
        <v>1.9575781297561032E-3</v>
      </c>
      <c r="F74" s="11"/>
      <c r="H74" s="11">
        <f t="shared" si="52"/>
        <v>-6.3497684135936441E-3</v>
      </c>
      <c r="I74" s="11"/>
      <c r="K74" s="11">
        <f t="shared" si="37"/>
        <v>7.863691281189758E-4</v>
      </c>
      <c r="L74" s="11"/>
      <c r="N74" s="11">
        <f t="shared" si="38"/>
        <v>4.075636030395062E-3</v>
      </c>
      <c r="O74" s="11"/>
      <c r="Q74" s="11">
        <f t="shared" si="39"/>
        <v>-1.5094513264465939E-3</v>
      </c>
      <c r="R74" s="11"/>
      <c r="T74" s="11">
        <f t="shared" si="40"/>
        <v>4.1453354198679737E-4</v>
      </c>
      <c r="U74" s="11"/>
      <c r="V74" s="25"/>
      <c r="W74" s="11">
        <f t="shared" si="41"/>
        <v>-1.860372556935018E-3</v>
      </c>
      <c r="X74" s="11"/>
      <c r="Z74" s="11">
        <f t="shared" si="42"/>
        <v>-2.9355157535211965E-3</v>
      </c>
      <c r="AA74" s="11"/>
      <c r="AC74" s="11">
        <f t="shared" si="43"/>
        <v>-2.5365997578274749E-3</v>
      </c>
      <c r="AD74" s="11"/>
      <c r="AF74" s="11">
        <f t="shared" si="44"/>
        <v>9.1626214808986778E-4</v>
      </c>
      <c r="AG74" s="11"/>
      <c r="AI74" s="11">
        <f t="shared" si="45"/>
        <v>4.8507447135501675E-3</v>
      </c>
      <c r="AJ74" s="11"/>
      <c r="AL74" s="11">
        <f t="shared" si="46"/>
        <v>-6.7403666929729475E-3</v>
      </c>
      <c r="AM74" s="11"/>
      <c r="AO74" s="11">
        <f t="shared" si="47"/>
        <v>2.6288450874615912E-3</v>
      </c>
      <c r="AP74" s="11"/>
      <c r="AR74" s="11">
        <f t="shared" si="48"/>
        <v>-7.0289296634732795E-3</v>
      </c>
      <c r="AS74" s="11"/>
      <c r="AU74" s="11">
        <f t="shared" si="49"/>
        <v>-7.862470565303821E-3</v>
      </c>
      <c r="AV74" s="11"/>
      <c r="AX74" s="11">
        <f t="shared" si="50"/>
        <v>-3.3184559601374605E-3</v>
      </c>
      <c r="AY74" s="11"/>
    </row>
    <row r="75" spans="1:52">
      <c r="A75" s="18" t="s">
        <v>72</v>
      </c>
      <c r="E75" s="11">
        <f t="shared" si="52"/>
        <v>-2.2824935479692547E-2</v>
      </c>
      <c r="F75" s="11"/>
      <c r="H75" s="11">
        <f t="shared" si="52"/>
        <v>-1.0925241641684659E-2</v>
      </c>
      <c r="I75" s="11"/>
      <c r="K75" s="11">
        <f t="shared" si="37"/>
        <v>-2.7907039647723952E-2</v>
      </c>
      <c r="L75" s="11"/>
      <c r="N75" s="11">
        <f t="shared" si="38"/>
        <v>-4.5691779048535192E-3</v>
      </c>
      <c r="O75" s="11"/>
      <c r="Q75" s="11">
        <f t="shared" si="39"/>
        <v>-1.0021401672020994E-2</v>
      </c>
      <c r="R75" s="11"/>
      <c r="T75" s="11">
        <f t="shared" si="40"/>
        <v>2.7521305642592281E-3</v>
      </c>
      <c r="U75" s="11"/>
      <c r="V75" s="25"/>
      <c r="W75" s="11">
        <f t="shared" si="41"/>
        <v>-2.1261951903662132E-2</v>
      </c>
      <c r="X75" s="11"/>
      <c r="Z75" s="11">
        <f t="shared" si="42"/>
        <v>-1.5526318490125889E-2</v>
      </c>
      <c r="AA75" s="11"/>
      <c r="AC75" s="11">
        <f t="shared" si="43"/>
        <v>-1.8041540705347629E-2</v>
      </c>
      <c r="AD75" s="11"/>
      <c r="AF75" s="11">
        <f t="shared" si="44"/>
        <v>-2.9560063277918595E-2</v>
      </c>
      <c r="AG75" s="11"/>
      <c r="AI75" s="11">
        <f t="shared" si="45"/>
        <v>-3.2503422805797856E-2</v>
      </c>
      <c r="AJ75" s="11"/>
      <c r="AL75" s="11">
        <f t="shared" si="46"/>
        <v>-2.3371265253839667E-2</v>
      </c>
      <c r="AM75" s="11"/>
      <c r="AO75" s="11">
        <f t="shared" si="47"/>
        <v>-9.608625156098248E-3</v>
      </c>
      <c r="AP75" s="11"/>
      <c r="AR75" s="11">
        <f t="shared" si="48"/>
        <v>-4.352356086714898E-2</v>
      </c>
      <c r="AS75" s="11"/>
      <c r="AU75" s="11">
        <f t="shared" si="49"/>
        <v>-3.451951606459016E-2</v>
      </c>
      <c r="AV75" s="11"/>
      <c r="AX75" s="11">
        <f t="shared" si="50"/>
        <v>-2.9735164630174941E-2</v>
      </c>
      <c r="AY75" s="11"/>
    </row>
    <row r="76" spans="1:52">
      <c r="A76" s="18" t="s">
        <v>73</v>
      </c>
      <c r="E76" s="11">
        <f t="shared" si="52"/>
        <v>-8.3404776173586562E-3</v>
      </c>
      <c r="F76" s="11"/>
      <c r="H76" s="11">
        <f t="shared" si="52"/>
        <v>-3.9367377577405188E-3</v>
      </c>
      <c r="I76" s="11"/>
      <c r="K76" s="11">
        <f t="shared" si="37"/>
        <v>-1.2121758228403758E-2</v>
      </c>
      <c r="L76" s="11"/>
      <c r="N76" s="11">
        <f t="shared" si="38"/>
        <v>1.422213212658327E-3</v>
      </c>
      <c r="O76" s="11"/>
      <c r="Q76" s="11">
        <f t="shared" si="39"/>
        <v>-2.5214702164842312E-3</v>
      </c>
      <c r="R76" s="11"/>
      <c r="T76" s="11">
        <f t="shared" si="40"/>
        <v>6.9245954575694602E-4</v>
      </c>
      <c r="U76" s="11"/>
      <c r="V76" s="25"/>
      <c r="W76" s="11">
        <f t="shared" si="41"/>
        <v>-1.3698651666530587E-2</v>
      </c>
      <c r="X76" s="11"/>
      <c r="Z76" s="11">
        <f t="shared" si="42"/>
        <v>-2.0220614800552809E-2</v>
      </c>
      <c r="AA76" s="11"/>
      <c r="AC76" s="11">
        <f t="shared" si="43"/>
        <v>-6.3170738061697693E-3</v>
      </c>
      <c r="AD76" s="11"/>
      <c r="AF76" s="11">
        <f t="shared" si="44"/>
        <v>-2.1010890569997276E-2</v>
      </c>
      <c r="AG76" s="11"/>
      <c r="AI76" s="11">
        <f t="shared" si="45"/>
        <v>-2.0694458295615989E-2</v>
      </c>
      <c r="AJ76" s="11"/>
      <c r="AL76" s="11">
        <f t="shared" si="46"/>
        <v>-3.4702071083710304E-2</v>
      </c>
      <c r="AM76" s="11"/>
      <c r="AO76" s="11">
        <f t="shared" si="47"/>
        <v>2.9722068706035526E-3</v>
      </c>
      <c r="AP76" s="11"/>
      <c r="AR76" s="11">
        <f t="shared" si="48"/>
        <v>3.2430068005956825E-2</v>
      </c>
      <c r="AS76" s="11"/>
      <c r="AU76" s="11">
        <f t="shared" si="49"/>
        <v>-2.6819161942956971E-3</v>
      </c>
      <c r="AV76" s="11"/>
      <c r="AX76" s="11">
        <f t="shared" si="50"/>
        <v>-7.184126112112714E-3</v>
      </c>
      <c r="AY76" s="11"/>
    </row>
    <row r="77" spans="1:52">
      <c r="V77" s="25"/>
    </row>
    <row r="78" spans="1:52">
      <c r="A78" s="10" t="s">
        <v>44</v>
      </c>
      <c r="V78" s="25"/>
    </row>
    <row r="79" spans="1:52">
      <c r="A79" s="18" t="s">
        <v>52</v>
      </c>
      <c r="D79" s="14">
        <f>D5/D$4</f>
        <v>2.371041712164228</v>
      </c>
      <c r="G79" s="14">
        <f>G5/G$4</f>
        <v>2.1854379977246872</v>
      </c>
      <c r="J79" s="14">
        <f>J5/J$4</f>
        <v>2.3339063992359121</v>
      </c>
      <c r="M79" s="14">
        <f>M5/M$4</f>
        <v>2.1592664092664093</v>
      </c>
      <c r="P79" s="14">
        <f>P5/P$4</f>
        <v>2.4472718936267768</v>
      </c>
      <c r="S79" s="14">
        <f>S5/S$4</f>
        <v>2.368158018613415</v>
      </c>
      <c r="V79" s="32">
        <f>V5/V$4</f>
        <v>2.3689154957350969</v>
      </c>
      <c r="Y79" s="14">
        <f>Y5/Y$4</f>
        <v>2.3820782523706563</v>
      </c>
      <c r="AB79" s="14">
        <f>AB5/AB$4</f>
        <v>2.3058893047075046</v>
      </c>
      <c r="AE79" s="14">
        <f>AE5/AE$4</f>
        <v>2.3548786527984151</v>
      </c>
      <c r="AH79" s="14">
        <f>AH5/AH$4</f>
        <v>2.2436974789915967</v>
      </c>
      <c r="AK79" s="14">
        <f>AK5/AK$4</f>
        <v>2.0721843404655536</v>
      </c>
      <c r="AN79" s="14">
        <f>AN5/AN$4</f>
        <v>2.0038382804503581</v>
      </c>
      <c r="AQ79" s="14">
        <f>AQ5/AQ$4</f>
        <v>2.5895921237693389</v>
      </c>
      <c r="AT79" s="14">
        <f>AT5/AT$4</f>
        <v>2.6172698774579652</v>
      </c>
      <c r="AW79" s="14">
        <f>AW5/AW$4</f>
        <v>2.4925463948889566</v>
      </c>
      <c r="AZ79" s="14">
        <f>AZ5/AZ$4</f>
        <v>2.4308841843088418</v>
      </c>
    </row>
    <row r="80" spans="1:52">
      <c r="A80" s="18" t="s">
        <v>53</v>
      </c>
      <c r="D80" s="14">
        <f t="shared" ref="D80:D100" si="53">D6/D$4</f>
        <v>1.518890587464512</v>
      </c>
      <c r="G80" s="14">
        <f t="shared" ref="G80:G100" si="54">G6/G$4</f>
        <v>1.4398179749715585</v>
      </c>
      <c r="J80" s="14">
        <f t="shared" ref="J80:J100" si="55">J6/J$4</f>
        <v>1.452531041069723</v>
      </c>
      <c r="M80" s="14">
        <f t="shared" ref="M80:M100" si="56">M6/M$4</f>
        <v>1.4437741312741312</v>
      </c>
      <c r="P80" s="14">
        <f t="shared" ref="P80:P100" si="57">P6/P$4</f>
        <v>1.5990371389270976</v>
      </c>
      <c r="S80" s="14">
        <f t="shared" ref="S80:S100" si="58">S6/S$4</f>
        <v>1.5091579409073872</v>
      </c>
      <c r="V80" s="32">
        <f t="shared" ref="V80:V100" si="59">V6/V$4</f>
        <v>1.5211538553114903</v>
      </c>
      <c r="Y80" s="14">
        <f t="shared" ref="Y80:Y100" si="60">Y6/Y$4</f>
        <v>1.5056500477114592</v>
      </c>
      <c r="AB80" s="14">
        <f t="shared" ref="AB80:AB100" si="61">AB6/AB$4</f>
        <v>1.4071301949970454</v>
      </c>
      <c r="AE80" s="14">
        <f t="shared" ref="AE80:AE100" si="62">AE6/AE$4</f>
        <v>1.5220406141654284</v>
      </c>
      <c r="AH80" s="14">
        <f t="shared" ref="AH80:AH100" si="63">AH6/AH$4</f>
        <v>1.6184873949579832</v>
      </c>
      <c r="AK80" s="14">
        <f t="shared" ref="AK80:AK100" si="64">AK6/AK$4</f>
        <v>1.3884316952739242</v>
      </c>
      <c r="AN80" s="14">
        <f t="shared" ref="AN80:AN100" si="65">AN6/AN$4</f>
        <v>1.3344421699078812</v>
      </c>
      <c r="AQ80" s="14">
        <f t="shared" ref="AQ80:AQ100" si="66">AQ6/AQ$4</f>
        <v>1.5631504922644164</v>
      </c>
      <c r="AT80" s="14">
        <f t="shared" ref="AT80:AT100" si="67">AT6/AT$4</f>
        <v>1.6278141920775149</v>
      </c>
      <c r="AW80" s="14">
        <f t="shared" ref="AW80:AW100" si="68">AW6/AW$4</f>
        <v>1.6407058107696988</v>
      </c>
      <c r="AZ80" s="14">
        <f t="shared" ref="AZ80:AZ100" si="69">AZ6/AZ$4</f>
        <v>1.7696139476961394</v>
      </c>
    </row>
    <row r="81" spans="1:52">
      <c r="A81" s="18" t="s">
        <v>54</v>
      </c>
      <c r="D81" s="14">
        <f t="shared" si="53"/>
        <v>1.7510373443983402</v>
      </c>
      <c r="G81" s="14">
        <f t="shared" si="54"/>
        <v>1.7105802047781571</v>
      </c>
      <c r="J81" s="14">
        <f t="shared" si="55"/>
        <v>1.7537726838586438</v>
      </c>
      <c r="M81" s="14">
        <f t="shared" si="56"/>
        <v>1.7468629343629343</v>
      </c>
      <c r="P81" s="14">
        <f t="shared" si="57"/>
        <v>1.7998624484181569</v>
      </c>
      <c r="S81" s="14">
        <f t="shared" si="58"/>
        <v>1.7801964660887599</v>
      </c>
      <c r="V81" s="32">
        <f t="shared" si="59"/>
        <v>1.7381801726216461</v>
      </c>
      <c r="Y81" s="14">
        <f t="shared" si="60"/>
        <v>1.8138436583767155</v>
      </c>
      <c r="AB81" s="14">
        <f t="shared" si="61"/>
        <v>1.6789442584203269</v>
      </c>
      <c r="AE81" s="14">
        <f t="shared" si="62"/>
        <v>1.6436354631005448</v>
      </c>
      <c r="AH81" s="14">
        <f t="shared" si="63"/>
        <v>1.9641456582633052</v>
      </c>
      <c r="AK81" s="14">
        <f t="shared" si="64"/>
        <v>1.7460616035739478</v>
      </c>
      <c r="AN81" s="14">
        <f t="shared" si="65"/>
        <v>1.8239508700102354</v>
      </c>
      <c r="AQ81" s="14">
        <f t="shared" si="66"/>
        <v>1.6337552742616033</v>
      </c>
      <c r="AT81" s="14">
        <f t="shared" si="67"/>
        <v>1.6996295240809347</v>
      </c>
      <c r="AW81" s="14">
        <f t="shared" si="68"/>
        <v>1.6394888956495284</v>
      </c>
      <c r="AZ81" s="14">
        <f t="shared" si="69"/>
        <v>1.7076587795765878</v>
      </c>
    </row>
    <row r="82" spans="1:52">
      <c r="A82" s="18" t="s">
        <v>55</v>
      </c>
      <c r="D82" s="14">
        <f t="shared" si="53"/>
        <v>1.7252675256606247</v>
      </c>
      <c r="G82" s="14">
        <f t="shared" si="54"/>
        <v>1.7342434584755404</v>
      </c>
      <c r="J82" s="14">
        <f t="shared" si="55"/>
        <v>1.749570200573066</v>
      </c>
      <c r="M82" s="14">
        <f t="shared" si="56"/>
        <v>1.9213320463320462</v>
      </c>
      <c r="P82" s="14">
        <f t="shared" si="57"/>
        <v>1.9988537368179735</v>
      </c>
      <c r="S82" s="14">
        <f t="shared" si="58"/>
        <v>1.8379429702748487</v>
      </c>
      <c r="V82" s="32">
        <f t="shared" si="59"/>
        <v>1.676204095978955</v>
      </c>
      <c r="Y82" s="14">
        <f t="shared" si="60"/>
        <v>1.8355769429040703</v>
      </c>
      <c r="AB82" s="14">
        <f t="shared" si="61"/>
        <v>1.6492022848138665</v>
      </c>
      <c r="AE82" s="14">
        <f t="shared" si="62"/>
        <v>1.8863298662704309</v>
      </c>
      <c r="AH82" s="14">
        <f t="shared" si="63"/>
        <v>1.7179831932773109</v>
      </c>
      <c r="AK82" s="14">
        <f t="shared" si="64"/>
        <v>1.9181754055960498</v>
      </c>
      <c r="AN82" s="14">
        <f t="shared" si="65"/>
        <v>1.8953428863868986</v>
      </c>
      <c r="AQ82" s="14">
        <f t="shared" si="66"/>
        <v>1.7839662447257385</v>
      </c>
      <c r="AT82" s="14">
        <f t="shared" si="67"/>
        <v>1.7457965232259902</v>
      </c>
      <c r="AW82" s="14">
        <f t="shared" si="68"/>
        <v>1.8360206875570428</v>
      </c>
      <c r="AZ82" s="14">
        <f t="shared" si="69"/>
        <v>1.8530510585305107</v>
      </c>
    </row>
    <row r="83" spans="1:52">
      <c r="A83" s="18" t="s">
        <v>56</v>
      </c>
      <c r="D83" s="14">
        <f t="shared" si="53"/>
        <v>1.4929023804324089</v>
      </c>
      <c r="G83" s="14">
        <f t="shared" si="54"/>
        <v>1.2534698521046643</v>
      </c>
      <c r="J83" s="14">
        <f t="shared" si="55"/>
        <v>1.4599808978032474</v>
      </c>
      <c r="M83" s="14">
        <f t="shared" si="56"/>
        <v>1.7951254826254825</v>
      </c>
      <c r="P83" s="14">
        <f t="shared" si="57"/>
        <v>1.6875286565795506</v>
      </c>
      <c r="S83" s="14">
        <f t="shared" si="58"/>
        <v>1.5449225712262926</v>
      </c>
      <c r="V83" s="32">
        <f t="shared" si="59"/>
        <v>1.4696449931058693</v>
      </c>
      <c r="Y83" s="14">
        <f t="shared" si="60"/>
        <v>1.6514710003453483</v>
      </c>
      <c r="AB83" s="14">
        <f t="shared" si="61"/>
        <v>1.518613354343116</v>
      </c>
      <c r="AE83" s="14">
        <f t="shared" si="62"/>
        <v>1.7518573551263001</v>
      </c>
      <c r="AH83" s="14">
        <f t="shared" si="63"/>
        <v>1.6484593837535013</v>
      </c>
      <c r="AK83" s="14">
        <f t="shared" si="64"/>
        <v>1.2957912062073831</v>
      </c>
      <c r="AN83" s="14">
        <f t="shared" si="65"/>
        <v>1.6862845445240533</v>
      </c>
      <c r="AQ83" s="14">
        <f t="shared" si="66"/>
        <v>1.7074542897327707</v>
      </c>
      <c r="AT83" s="14">
        <f t="shared" si="67"/>
        <v>1.7056141350812197</v>
      </c>
      <c r="AW83" s="14">
        <f t="shared" si="68"/>
        <v>1.8174627319744447</v>
      </c>
      <c r="AZ83" s="14">
        <f t="shared" si="69"/>
        <v>1.6410336239103362</v>
      </c>
    </row>
    <row r="84" spans="1:52">
      <c r="A84" s="18" t="s">
        <v>57</v>
      </c>
      <c r="D84" s="14">
        <f t="shared" si="53"/>
        <v>0.96614981436994973</v>
      </c>
      <c r="G84" s="14">
        <f t="shared" si="54"/>
        <v>0.92878270762229809</v>
      </c>
      <c r="J84" s="14">
        <f t="shared" si="55"/>
        <v>0.97230181470869148</v>
      </c>
      <c r="M84" s="14">
        <f t="shared" si="56"/>
        <v>0.98793436293436299</v>
      </c>
      <c r="P84" s="14">
        <f t="shared" si="57"/>
        <v>1.0174232003668042</v>
      </c>
      <c r="S84" s="14">
        <f t="shared" si="58"/>
        <v>0.99535502977537604</v>
      </c>
      <c r="V84" s="32">
        <f t="shared" si="59"/>
        <v>0.9602554153090076</v>
      </c>
      <c r="Y84" s="14">
        <f t="shared" si="60"/>
        <v>1.0182614964402037</v>
      </c>
      <c r="AB84" s="14">
        <f t="shared" si="61"/>
        <v>0.95627338979712428</v>
      </c>
      <c r="AE84" s="14">
        <f t="shared" si="62"/>
        <v>1.2070331847449232</v>
      </c>
      <c r="AH84" s="14">
        <f t="shared" si="63"/>
        <v>1.0408963585434174</v>
      </c>
      <c r="AK84" s="14">
        <f t="shared" si="64"/>
        <v>0.89160592522924997</v>
      </c>
      <c r="AN84" s="14">
        <f t="shared" si="65"/>
        <v>1.0834186284544525</v>
      </c>
      <c r="AQ84" s="14">
        <f t="shared" si="66"/>
        <v>1.280450070323488</v>
      </c>
      <c r="AT84" s="14">
        <f t="shared" si="67"/>
        <v>1.4086634368766031</v>
      </c>
      <c r="AW84" s="14">
        <f t="shared" si="68"/>
        <v>1.2896257986005477</v>
      </c>
      <c r="AZ84" s="14">
        <f t="shared" si="69"/>
        <v>1.2456413449564134</v>
      </c>
    </row>
    <row r="85" spans="1:52">
      <c r="A85" s="18" t="s">
        <v>58</v>
      </c>
      <c r="D85" s="14">
        <f t="shared" si="53"/>
        <v>2.1526534177768073</v>
      </c>
      <c r="G85" s="14">
        <f t="shared" si="54"/>
        <v>2.0043230944254833</v>
      </c>
      <c r="J85" s="14">
        <f t="shared" si="55"/>
        <v>2.228844317096466</v>
      </c>
      <c r="M85" s="14">
        <f t="shared" si="56"/>
        <v>1.8006756756756757</v>
      </c>
      <c r="P85" s="14">
        <f t="shared" si="57"/>
        <v>2.1613938560293442</v>
      </c>
      <c r="S85" s="14">
        <f t="shared" si="58"/>
        <v>2.2005068450197349</v>
      </c>
      <c r="V85" s="32">
        <f t="shared" si="59"/>
        <v>2.1409492132804284</v>
      </c>
      <c r="Y85" s="14">
        <f t="shared" si="60"/>
        <v>2.041812177024231</v>
      </c>
      <c r="AB85" s="14">
        <f t="shared" si="61"/>
        <v>1.9592278904865077</v>
      </c>
      <c r="AE85" s="14">
        <f t="shared" si="62"/>
        <v>2.1589895988112926</v>
      </c>
      <c r="AH85" s="14">
        <f t="shared" si="63"/>
        <v>2.011484593837535</v>
      </c>
      <c r="AK85" s="14">
        <f t="shared" si="64"/>
        <v>1.6397836821067482</v>
      </c>
      <c r="AN85" s="14">
        <f t="shared" si="65"/>
        <v>1.4475435005117707</v>
      </c>
      <c r="AQ85" s="14">
        <f t="shared" si="66"/>
        <v>2.4947960618846694</v>
      </c>
      <c r="AT85" s="14">
        <f t="shared" si="67"/>
        <v>2.1239669421487601</v>
      </c>
      <c r="AW85" s="14">
        <f t="shared" si="68"/>
        <v>2.4520839671432917</v>
      </c>
      <c r="AZ85" s="14">
        <f t="shared" si="69"/>
        <v>1.9511207970112079</v>
      </c>
    </row>
    <row r="86" spans="1:52">
      <c r="A86" s="18" t="s">
        <v>59</v>
      </c>
      <c r="D86" s="14">
        <f t="shared" si="53"/>
        <v>1.1183664555579822</v>
      </c>
      <c r="G86" s="14">
        <f t="shared" si="54"/>
        <v>1.0270762229806598</v>
      </c>
      <c r="J86" s="14">
        <f t="shared" si="55"/>
        <v>1.1085004775549188</v>
      </c>
      <c r="M86" s="14">
        <f t="shared" si="56"/>
        <v>1.0854247104247103</v>
      </c>
      <c r="P86" s="14">
        <f t="shared" si="57"/>
        <v>1.0953690967446126</v>
      </c>
      <c r="S86" s="14">
        <f t="shared" si="58"/>
        <v>1.0966929444224334</v>
      </c>
      <c r="V86" s="32">
        <f t="shared" si="59"/>
        <v>1.124930749103666</v>
      </c>
      <c r="Y86" s="14">
        <f t="shared" si="60"/>
        <v>1.1326806332329318</v>
      </c>
      <c r="AB86" s="14">
        <f t="shared" si="61"/>
        <v>1.0892259208193815</v>
      </c>
      <c r="AE86" s="14">
        <f t="shared" si="62"/>
        <v>1.3972263496780584</v>
      </c>
      <c r="AH86" s="14">
        <f t="shared" si="63"/>
        <v>1.0557422969187675</v>
      </c>
      <c r="AK86" s="14">
        <f t="shared" si="64"/>
        <v>1.1062779214671996</v>
      </c>
      <c r="AN86" s="14">
        <f t="shared" si="65"/>
        <v>1.4713408393039917</v>
      </c>
      <c r="AQ86" s="14">
        <f t="shared" si="66"/>
        <v>1.320393811533052</v>
      </c>
      <c r="AT86" s="14">
        <f t="shared" si="67"/>
        <v>1.2308349957252778</v>
      </c>
      <c r="AW86" s="14">
        <f t="shared" si="68"/>
        <v>1.3139641010039549</v>
      </c>
      <c r="AZ86" s="14">
        <f t="shared" si="69"/>
        <v>1.2889165628891657</v>
      </c>
    </row>
    <row r="87" spans="1:52">
      <c r="A87" s="18" t="s">
        <v>60</v>
      </c>
      <c r="D87" s="14">
        <f t="shared" si="53"/>
        <v>1.1899978161170561</v>
      </c>
      <c r="G87" s="14">
        <f t="shared" si="54"/>
        <v>1.0218430034129693</v>
      </c>
      <c r="J87" s="14">
        <f t="shared" si="55"/>
        <v>1.3929321872015281</v>
      </c>
      <c r="M87" s="14">
        <f t="shared" si="56"/>
        <v>1.0668436293436294</v>
      </c>
      <c r="P87" s="14">
        <f t="shared" si="57"/>
        <v>1.0515818431911967</v>
      </c>
      <c r="S87" s="14">
        <f t="shared" si="58"/>
        <v>1.3292212595282384</v>
      </c>
      <c r="V87" s="32">
        <f t="shared" si="59"/>
        <v>1.1399457318005755</v>
      </c>
      <c r="Y87" s="14">
        <f t="shared" si="60"/>
        <v>1.1091803962510514</v>
      </c>
      <c r="AB87" s="14">
        <f t="shared" si="61"/>
        <v>1.0707110498325783</v>
      </c>
      <c r="AE87" s="14">
        <f t="shared" si="62"/>
        <v>1.1622090143635464</v>
      </c>
      <c r="AH87" s="14">
        <f t="shared" si="63"/>
        <v>1.1238095238095238</v>
      </c>
      <c r="AK87" s="14">
        <f t="shared" si="64"/>
        <v>0.9604984716670586</v>
      </c>
      <c r="AN87" s="14">
        <f t="shared" si="65"/>
        <v>0.97671443193449337</v>
      </c>
      <c r="AQ87" s="14">
        <f t="shared" si="66"/>
        <v>1.1749648382559774</v>
      </c>
      <c r="AT87" s="14">
        <f t="shared" si="67"/>
        <v>1.2180108292960958</v>
      </c>
      <c r="AW87" s="14">
        <f t="shared" si="68"/>
        <v>1.1624581685427442</v>
      </c>
      <c r="AZ87" s="14">
        <f t="shared" si="69"/>
        <v>1.0949564134495642</v>
      </c>
    </row>
    <row r="88" spans="1:52">
      <c r="A88" s="18" t="s">
        <v>61</v>
      </c>
      <c r="D88" s="14">
        <f t="shared" si="53"/>
        <v>1.6060275169250928</v>
      </c>
      <c r="G88" s="14">
        <f t="shared" si="54"/>
        <v>1.7424345847554039</v>
      </c>
      <c r="J88" s="14">
        <f t="shared" si="55"/>
        <v>1.6926456542502388</v>
      </c>
      <c r="M88" s="14">
        <f t="shared" si="56"/>
        <v>1.7512065637065637</v>
      </c>
      <c r="P88" s="14">
        <f t="shared" si="57"/>
        <v>1.6132508023842274</v>
      </c>
      <c r="S88" s="14">
        <f t="shared" si="58"/>
        <v>1.6648537182447363</v>
      </c>
      <c r="V88" s="32">
        <f t="shared" si="59"/>
        <v>1.5941399276786414</v>
      </c>
      <c r="Y88" s="14">
        <f t="shared" si="60"/>
        <v>1.7899842924528064</v>
      </c>
      <c r="AB88" s="14">
        <f t="shared" si="61"/>
        <v>1.7055347646247785</v>
      </c>
      <c r="AE88" s="14">
        <f t="shared" si="62"/>
        <v>1.8605745418524022</v>
      </c>
      <c r="AH88" s="14">
        <f t="shared" si="63"/>
        <v>2.0403361344537814</v>
      </c>
      <c r="AK88" s="14">
        <f t="shared" si="64"/>
        <v>1.8147190218669176</v>
      </c>
      <c r="AN88" s="14">
        <f t="shared" si="65"/>
        <v>1.958546571136131</v>
      </c>
      <c r="AQ88" s="14">
        <f t="shared" si="66"/>
        <v>1.8666666666666667</v>
      </c>
      <c r="AT88" s="14">
        <f t="shared" si="67"/>
        <v>1.9492732972356797</v>
      </c>
      <c r="AW88" s="14">
        <f t="shared" si="68"/>
        <v>2.0669303316093703</v>
      </c>
      <c r="AZ88" s="14">
        <f t="shared" si="69"/>
        <v>2.2222914072229139</v>
      </c>
    </row>
    <row r="89" spans="1:52">
      <c r="A89" s="18" t="s">
        <v>62</v>
      </c>
      <c r="D89" s="14">
        <f t="shared" si="53"/>
        <v>0.60668268180825513</v>
      </c>
      <c r="G89" s="14">
        <f t="shared" si="54"/>
        <v>0.66166097838452786</v>
      </c>
      <c r="J89" s="14">
        <f t="shared" si="55"/>
        <v>0.61298949379178602</v>
      </c>
      <c r="M89" s="14">
        <f t="shared" si="56"/>
        <v>0.66047297297297303</v>
      </c>
      <c r="P89" s="14">
        <f t="shared" si="57"/>
        <v>0.60270518110958271</v>
      </c>
      <c r="S89" s="14">
        <f t="shared" si="58"/>
        <v>0.61392080476350375</v>
      </c>
      <c r="V89" s="32">
        <f t="shared" si="59"/>
        <v>0.60642563458012622</v>
      </c>
      <c r="Y89" s="14">
        <f t="shared" si="60"/>
        <v>0.63030423083845522</v>
      </c>
      <c r="AB89" s="14">
        <f t="shared" si="61"/>
        <v>0.62812684656293083</v>
      </c>
      <c r="AE89" s="14">
        <f t="shared" si="62"/>
        <v>0.68796433878157504</v>
      </c>
      <c r="AH89" s="14">
        <f t="shared" si="63"/>
        <v>0.74257703081232496</v>
      </c>
      <c r="AK89" s="14">
        <f t="shared" si="64"/>
        <v>0.64660239830707733</v>
      </c>
      <c r="AN89" s="14">
        <f t="shared" si="65"/>
        <v>0.65711361310133065</v>
      </c>
      <c r="AQ89" s="14">
        <f t="shared" si="66"/>
        <v>0.67341772151898738</v>
      </c>
      <c r="AT89" s="14">
        <f t="shared" si="67"/>
        <v>0.67255628384155031</v>
      </c>
      <c r="AW89" s="14">
        <f t="shared" si="68"/>
        <v>0.67112868877395804</v>
      </c>
      <c r="AZ89" s="14">
        <f t="shared" si="69"/>
        <v>0.67870485678704862</v>
      </c>
    </row>
    <row r="90" spans="1:52">
      <c r="A90" s="18" t="s">
        <v>63</v>
      </c>
      <c r="D90" s="14">
        <f t="shared" si="53"/>
        <v>0.94016160733784671</v>
      </c>
      <c r="G90" s="14">
        <f t="shared" si="54"/>
        <v>0.99795221843003412</v>
      </c>
      <c r="J90" s="14">
        <f t="shared" si="55"/>
        <v>1.0126074498567335</v>
      </c>
      <c r="M90" s="14">
        <f t="shared" si="56"/>
        <v>0.93170849420849422</v>
      </c>
      <c r="P90" s="14">
        <f t="shared" si="57"/>
        <v>0.92113709307657043</v>
      </c>
      <c r="S90" s="14">
        <f t="shared" si="58"/>
        <v>0.9726557722821193</v>
      </c>
      <c r="V90" s="32">
        <f t="shared" si="59"/>
        <v>0.92940310520251102</v>
      </c>
      <c r="Y90" s="14">
        <f t="shared" si="60"/>
        <v>1.0974824563333079</v>
      </c>
      <c r="AB90" s="14">
        <f t="shared" si="61"/>
        <v>0.9771518613354343</v>
      </c>
      <c r="AE90" s="14">
        <f t="shared" si="62"/>
        <v>1.7107478949975234</v>
      </c>
      <c r="AH90" s="14">
        <f t="shared" si="63"/>
        <v>1.3689075630252101</v>
      </c>
      <c r="AK90" s="14">
        <f t="shared" si="64"/>
        <v>1.0265694803668</v>
      </c>
      <c r="AN90" s="14">
        <f t="shared" si="65"/>
        <v>1.2077789150460594</v>
      </c>
      <c r="AQ90" s="14">
        <f t="shared" si="66"/>
        <v>1.2956399437412096</v>
      </c>
      <c r="AT90" s="14">
        <f t="shared" si="67"/>
        <v>1.4371615844970076</v>
      </c>
      <c r="AW90" s="14">
        <f t="shared" si="68"/>
        <v>1.2488591420748403</v>
      </c>
      <c r="AZ90" s="14">
        <f t="shared" si="69"/>
        <v>1.3941469489414695</v>
      </c>
    </row>
    <row r="91" spans="1:52">
      <c r="A91" s="18" t="s">
        <v>64</v>
      </c>
      <c r="D91" s="14">
        <f t="shared" si="53"/>
        <v>0.46691417340030572</v>
      </c>
      <c r="G91" s="14">
        <f t="shared" si="54"/>
        <v>0.49738339021615474</v>
      </c>
      <c r="J91" s="14">
        <f t="shared" si="55"/>
        <v>0.42693409742120342</v>
      </c>
      <c r="M91" s="14">
        <f t="shared" si="56"/>
        <v>0.49613899613899615</v>
      </c>
      <c r="P91" s="14">
        <f t="shared" si="57"/>
        <v>0.45414947271893624</v>
      </c>
      <c r="S91" s="14">
        <f t="shared" si="58"/>
        <v>0.44365605560620741</v>
      </c>
      <c r="V91" s="32">
        <f t="shared" si="59"/>
        <v>0.47371689344195655</v>
      </c>
      <c r="Y91" s="14">
        <f t="shared" si="60"/>
        <v>0.47031379672994922</v>
      </c>
      <c r="AB91" s="14">
        <f t="shared" si="61"/>
        <v>0.42426629899546975</v>
      </c>
      <c r="AE91" s="14">
        <f t="shared" si="62"/>
        <v>0.52055473006438835</v>
      </c>
      <c r="AH91" s="14">
        <f t="shared" si="63"/>
        <v>0.5554621848739496</v>
      </c>
      <c r="AK91" s="14">
        <f t="shared" si="64"/>
        <v>0.49941217963790263</v>
      </c>
      <c r="AN91" s="14">
        <f t="shared" si="65"/>
        <v>0.51305015353121797</v>
      </c>
      <c r="AQ91" s="14">
        <f t="shared" si="66"/>
        <v>0.52208157524613219</v>
      </c>
      <c r="AT91" s="14">
        <f t="shared" si="67"/>
        <v>0.52550584212026219</v>
      </c>
      <c r="AW91" s="14">
        <f t="shared" si="68"/>
        <v>0.58198965622147858</v>
      </c>
      <c r="AZ91" s="14">
        <f t="shared" si="69"/>
        <v>0.588107098381071</v>
      </c>
    </row>
    <row r="92" spans="1:52">
      <c r="A92" s="18" t="s">
        <v>65</v>
      </c>
      <c r="D92" s="14">
        <f t="shared" si="53"/>
        <v>0.56060275169250928</v>
      </c>
      <c r="G92" s="14">
        <f t="shared" si="54"/>
        <v>0.54084186575654147</v>
      </c>
      <c r="J92" s="14">
        <f t="shared" si="55"/>
        <v>0.53505253104106976</v>
      </c>
      <c r="M92" s="14">
        <f t="shared" si="56"/>
        <v>0.5446428571428571</v>
      </c>
      <c r="P92" s="14">
        <f t="shared" si="57"/>
        <v>0.50183402109124253</v>
      </c>
      <c r="S92" s="14">
        <f t="shared" si="58"/>
        <v>0.52619366600956718</v>
      </c>
      <c r="V92" s="32">
        <f t="shared" si="59"/>
        <v>0.57048998532660478</v>
      </c>
      <c r="Y92" s="14">
        <f t="shared" si="60"/>
        <v>0.5570901246044957</v>
      </c>
      <c r="AB92" s="14">
        <f t="shared" si="61"/>
        <v>0.53181012408902895</v>
      </c>
      <c r="AE92" s="14">
        <f t="shared" si="62"/>
        <v>0.62332838038632987</v>
      </c>
      <c r="AH92" s="14">
        <f t="shared" si="63"/>
        <v>0.61092436974789921</v>
      </c>
      <c r="AK92" s="14">
        <f t="shared" si="64"/>
        <v>0.55748883141312011</v>
      </c>
      <c r="AN92" s="14">
        <f t="shared" si="65"/>
        <v>0.53275332650972362</v>
      </c>
      <c r="AQ92" s="14">
        <f t="shared" si="66"/>
        <v>0.57974683544303796</v>
      </c>
      <c r="AT92" s="14">
        <f t="shared" si="67"/>
        <v>0.58820176688515247</v>
      </c>
      <c r="AW92" s="14">
        <f t="shared" si="68"/>
        <v>0.61089139032552475</v>
      </c>
      <c r="AZ92" s="14">
        <f t="shared" si="69"/>
        <v>0.61021170610211706</v>
      </c>
    </row>
    <row r="93" spans="1:52">
      <c r="A93" s="18" t="s">
        <v>66</v>
      </c>
      <c r="D93" s="14">
        <f t="shared" si="53"/>
        <v>0.53614326272111812</v>
      </c>
      <c r="G93" s="14">
        <f t="shared" si="54"/>
        <v>0.55904436860068263</v>
      </c>
      <c r="J93" s="14">
        <f t="shared" si="55"/>
        <v>0.5176695319961796</v>
      </c>
      <c r="M93" s="14">
        <f t="shared" si="56"/>
        <v>0.51351351351351349</v>
      </c>
      <c r="P93" s="14">
        <f t="shared" si="57"/>
        <v>0.47730398899587345</v>
      </c>
      <c r="S93" s="14">
        <f t="shared" si="58"/>
        <v>0.49713145373741863</v>
      </c>
      <c r="V93" s="32">
        <f t="shared" si="59"/>
        <v>0.54753019313558537</v>
      </c>
      <c r="Y93" s="14">
        <f t="shared" si="60"/>
        <v>0.48742152470354849</v>
      </c>
      <c r="AB93" s="14">
        <f t="shared" si="61"/>
        <v>0.51506795351585577</v>
      </c>
      <c r="AE93" s="14">
        <f t="shared" si="62"/>
        <v>0.55968301139177812</v>
      </c>
      <c r="AH93" s="14">
        <f t="shared" si="63"/>
        <v>0.60700280112044813</v>
      </c>
      <c r="AK93" s="14">
        <f t="shared" si="64"/>
        <v>0.5786503644486245</v>
      </c>
      <c r="AN93" s="14">
        <f t="shared" si="65"/>
        <v>0.52047082906857722</v>
      </c>
      <c r="AQ93" s="14">
        <f t="shared" si="66"/>
        <v>0.52770745428973276</v>
      </c>
      <c r="AT93" s="14">
        <f t="shared" si="67"/>
        <v>0.49957252778569394</v>
      </c>
      <c r="AW93" s="14">
        <f t="shared" si="68"/>
        <v>0.53970185579555829</v>
      </c>
      <c r="AZ93" s="14">
        <f t="shared" si="69"/>
        <v>0.55043586550435863</v>
      </c>
    </row>
    <row r="94" spans="1:52">
      <c r="A94" s="18" t="s">
        <v>67</v>
      </c>
      <c r="D94" s="14">
        <f t="shared" si="53"/>
        <v>0.82965713037781175</v>
      </c>
      <c r="G94" s="14">
        <f t="shared" si="54"/>
        <v>0.80750853242320819</v>
      </c>
      <c r="J94" s="14">
        <f t="shared" si="55"/>
        <v>0.78338108882521496</v>
      </c>
      <c r="M94" s="14">
        <f t="shared" si="56"/>
        <v>0.7142857142857143</v>
      </c>
      <c r="P94" s="14">
        <f t="shared" si="57"/>
        <v>0.86565795506648324</v>
      </c>
      <c r="S94" s="14">
        <f t="shared" si="58"/>
        <v>0.81116887080387712</v>
      </c>
      <c r="V94" s="32">
        <f t="shared" si="59"/>
        <v>0.83509375350976156</v>
      </c>
      <c r="Y94" s="14">
        <f t="shared" si="60"/>
        <v>0.7677953269955452</v>
      </c>
      <c r="AB94" s="14">
        <f t="shared" si="61"/>
        <v>0.78057908213511917</v>
      </c>
      <c r="AE94" s="14">
        <f t="shared" si="62"/>
        <v>0.68202080237741458</v>
      </c>
      <c r="AH94" s="14">
        <f t="shared" si="63"/>
        <v>0.79327731092436971</v>
      </c>
      <c r="AK94" s="14">
        <f t="shared" si="64"/>
        <v>0.70985186926875143</v>
      </c>
      <c r="AN94" s="14">
        <f t="shared" si="65"/>
        <v>0.66248720573183217</v>
      </c>
      <c r="AQ94" s="14">
        <f t="shared" si="66"/>
        <v>0.7932489451476793</v>
      </c>
      <c r="AT94" s="14">
        <f t="shared" si="67"/>
        <v>0.78284411513251639</v>
      </c>
      <c r="AW94" s="14">
        <f t="shared" si="68"/>
        <v>0.81259507149376331</v>
      </c>
      <c r="AZ94" s="14">
        <f t="shared" si="69"/>
        <v>0.80386052303860522</v>
      </c>
    </row>
    <row r="95" spans="1:52">
      <c r="A95" s="18" t="s">
        <v>68</v>
      </c>
      <c r="D95" s="14">
        <f t="shared" si="53"/>
        <v>0.75147412098711508</v>
      </c>
      <c r="G95" s="14">
        <f t="shared" si="54"/>
        <v>0.76564277588168372</v>
      </c>
      <c r="J95" s="14">
        <f t="shared" si="55"/>
        <v>0.72989493791786053</v>
      </c>
      <c r="M95" s="14">
        <f t="shared" si="56"/>
        <v>0.75410231660231664</v>
      </c>
      <c r="P95" s="14">
        <f t="shared" si="57"/>
        <v>0.75447042640990369</v>
      </c>
      <c r="S95" s="14">
        <f t="shared" si="58"/>
        <v>0.74140718161416808</v>
      </c>
      <c r="V95" s="32">
        <f t="shared" si="59"/>
        <v>0.75410984663589642</v>
      </c>
      <c r="Y95" s="14">
        <f t="shared" si="60"/>
        <v>0.74465199298523144</v>
      </c>
      <c r="AB95" s="14">
        <f t="shared" si="61"/>
        <v>0.73035257041559976</v>
      </c>
      <c r="AE95" s="14">
        <f t="shared" si="62"/>
        <v>0.79643387815750366</v>
      </c>
      <c r="AH95" s="14">
        <f t="shared" si="63"/>
        <v>0.83753501400560226</v>
      </c>
      <c r="AK95" s="14">
        <f t="shared" si="64"/>
        <v>0.73971314366329655</v>
      </c>
      <c r="AN95" s="14">
        <f t="shared" si="65"/>
        <v>0.69191402251791201</v>
      </c>
      <c r="AQ95" s="14">
        <f t="shared" si="66"/>
        <v>0.77918424753867788</v>
      </c>
      <c r="AT95" s="14">
        <f t="shared" si="67"/>
        <v>0.7953833000854944</v>
      </c>
      <c r="AW95" s="14">
        <f t="shared" si="68"/>
        <v>0.78916945543048367</v>
      </c>
      <c r="AZ95" s="14">
        <f t="shared" si="69"/>
        <v>0.78704856787048572</v>
      </c>
    </row>
    <row r="96" spans="1:52">
      <c r="A96" s="18" t="s">
        <v>69</v>
      </c>
      <c r="D96" s="14">
        <f t="shared" si="53"/>
        <v>0.52915483730072066</v>
      </c>
      <c r="G96" s="14">
        <f t="shared" si="54"/>
        <v>0.47827076222980658</v>
      </c>
      <c r="J96" s="14">
        <f t="shared" si="55"/>
        <v>0.39369627507163324</v>
      </c>
      <c r="M96" s="14">
        <f t="shared" si="56"/>
        <v>0.52099420849420852</v>
      </c>
      <c r="P96" s="14">
        <f t="shared" si="57"/>
        <v>0.56166895919303073</v>
      </c>
      <c r="S96" s="14">
        <f t="shared" si="58"/>
        <v>0.43472996556086363</v>
      </c>
      <c r="V96" s="32">
        <f t="shared" si="59"/>
        <v>0.61883250474284035</v>
      </c>
      <c r="Y96" s="14">
        <f t="shared" si="60"/>
        <v>0.47271794241003456</v>
      </c>
      <c r="AB96" s="14">
        <f t="shared" si="61"/>
        <v>0.49891668308055936</v>
      </c>
      <c r="AE96" s="14">
        <f t="shared" si="62"/>
        <v>0.49578999504705301</v>
      </c>
      <c r="AH96" s="14">
        <f t="shared" si="63"/>
        <v>0.56162464985994398</v>
      </c>
      <c r="AK96" s="14">
        <f t="shared" si="64"/>
        <v>0.5690101105102281</v>
      </c>
      <c r="AN96" s="14">
        <f t="shared" si="65"/>
        <v>0.49155578300921188</v>
      </c>
      <c r="AQ96" s="14">
        <f t="shared" si="66"/>
        <v>0.52630098452883267</v>
      </c>
      <c r="AT96" s="14">
        <f t="shared" si="67"/>
        <v>0.84041037332573387</v>
      </c>
      <c r="AW96" s="14">
        <f t="shared" si="68"/>
        <v>0.59841801034377851</v>
      </c>
      <c r="AZ96" s="14">
        <f t="shared" si="69"/>
        <v>0.61114570361145704</v>
      </c>
    </row>
    <row r="97" spans="1:52">
      <c r="A97" s="18" t="s">
        <v>70</v>
      </c>
      <c r="D97" s="14">
        <f t="shared" si="53"/>
        <v>0.9818737715658441</v>
      </c>
      <c r="G97" s="14">
        <f t="shared" si="54"/>
        <v>0.90489192263936291</v>
      </c>
      <c r="J97" s="14">
        <f t="shared" si="55"/>
        <v>1.0280802292263611</v>
      </c>
      <c r="M97" s="14">
        <f t="shared" si="56"/>
        <v>0.93918918918918914</v>
      </c>
      <c r="P97" s="14">
        <f t="shared" si="57"/>
        <v>0.86405318661164598</v>
      </c>
      <c r="S97" s="14">
        <f t="shared" si="58"/>
        <v>0.92350240695695562</v>
      </c>
      <c r="V97" s="32">
        <f t="shared" si="59"/>
        <v>0.99926854383532138</v>
      </c>
      <c r="Y97" s="14">
        <f t="shared" si="60"/>
        <v>0.98579146213909075</v>
      </c>
      <c r="AB97" s="14">
        <f t="shared" si="61"/>
        <v>1.0388024423872366</v>
      </c>
      <c r="AE97" s="14">
        <f t="shared" si="62"/>
        <v>1.1614660723130263</v>
      </c>
      <c r="AH97" s="14">
        <f t="shared" si="63"/>
        <v>1.0551820728291317</v>
      </c>
      <c r="AK97" s="14">
        <f t="shared" si="64"/>
        <v>0.89372207853280039</v>
      </c>
      <c r="AN97" s="14">
        <f t="shared" si="65"/>
        <v>0.81243602865916065</v>
      </c>
      <c r="AQ97" s="14">
        <f t="shared" si="66"/>
        <v>0.85513361462728554</v>
      </c>
      <c r="AT97" s="14">
        <f t="shared" si="67"/>
        <v>0.9868908520946138</v>
      </c>
      <c r="AW97" s="14">
        <f t="shared" si="68"/>
        <v>0.91146942500760575</v>
      </c>
      <c r="AZ97" s="14">
        <f t="shared" si="69"/>
        <v>0.85149439601494392</v>
      </c>
    </row>
    <row r="98" spans="1:52">
      <c r="A98" s="18" t="s">
        <v>71</v>
      </c>
      <c r="D98" s="14">
        <f t="shared" si="53"/>
        <v>0.95806944747761524</v>
      </c>
      <c r="G98" s="14">
        <f t="shared" si="54"/>
        <v>0.98771331058020473</v>
      </c>
      <c r="J98" s="14">
        <f t="shared" si="55"/>
        <v>0.92836676217765046</v>
      </c>
      <c r="M98" s="14">
        <f t="shared" si="56"/>
        <v>1.0028957528957529</v>
      </c>
      <c r="P98" s="14">
        <f t="shared" si="57"/>
        <v>0.93489225126088948</v>
      </c>
      <c r="S98" s="14">
        <f t="shared" si="58"/>
        <v>0.92677129889374232</v>
      </c>
      <c r="V98" s="32">
        <f t="shared" si="59"/>
        <v>0.96740261220995305</v>
      </c>
      <c r="Y98" s="14">
        <f t="shared" si="60"/>
        <v>0.96358898062816589</v>
      </c>
      <c r="AB98" s="14">
        <f t="shared" si="61"/>
        <v>0.94189481977545797</v>
      </c>
      <c r="AE98" s="14">
        <f t="shared" si="62"/>
        <v>1.1265477959385835</v>
      </c>
      <c r="AH98" s="14">
        <f t="shared" si="63"/>
        <v>1.0977591036414567</v>
      </c>
      <c r="AK98" s="14">
        <f t="shared" si="64"/>
        <v>0.99788384669644958</v>
      </c>
      <c r="AN98" s="14">
        <f t="shared" si="65"/>
        <v>0.95496417604912998</v>
      </c>
      <c r="AQ98" s="14">
        <f t="shared" si="66"/>
        <v>0.9355836849507736</v>
      </c>
      <c r="AT98" s="14">
        <f t="shared" si="67"/>
        <v>0.93673411228270165</v>
      </c>
      <c r="AW98" s="14">
        <f t="shared" si="68"/>
        <v>1.0240340736233648</v>
      </c>
      <c r="AZ98" s="14">
        <f t="shared" si="69"/>
        <v>1.0087173100871731</v>
      </c>
    </row>
    <row r="99" spans="1:52">
      <c r="A99" s="18" t="s">
        <v>72</v>
      </c>
      <c r="D99" s="14">
        <f t="shared" si="53"/>
        <v>0.75343961563660189</v>
      </c>
      <c r="G99" s="14">
        <f t="shared" si="54"/>
        <v>0.76063708759954496</v>
      </c>
      <c r="J99" s="14">
        <f t="shared" si="55"/>
        <v>0.65577841451766949</v>
      </c>
      <c r="M99" s="14">
        <f t="shared" si="56"/>
        <v>0.87886100386100385</v>
      </c>
      <c r="P99" s="14">
        <f t="shared" si="57"/>
        <v>0.78083447959651531</v>
      </c>
      <c r="S99" s="14">
        <f t="shared" si="58"/>
        <v>0.71191143676736313</v>
      </c>
      <c r="V99" s="32">
        <f t="shared" si="59"/>
        <v>0.76522578957228748</v>
      </c>
      <c r="Y99" s="14">
        <f t="shared" si="60"/>
        <v>0.74295466981920411</v>
      </c>
      <c r="AB99" s="14">
        <f t="shared" si="61"/>
        <v>0.69824699625763242</v>
      </c>
      <c r="AE99" s="14">
        <f t="shared" si="62"/>
        <v>0.89499752352649831</v>
      </c>
      <c r="AH99" s="14">
        <f t="shared" si="63"/>
        <v>0.74985994397759104</v>
      </c>
      <c r="AK99" s="14">
        <f t="shared" si="64"/>
        <v>0.7855631319068892</v>
      </c>
      <c r="AN99" s="14">
        <f t="shared" si="65"/>
        <v>0.77021494370522003</v>
      </c>
      <c r="AQ99" s="14">
        <f t="shared" si="66"/>
        <v>0.73473980309423348</v>
      </c>
      <c r="AT99" s="14">
        <f t="shared" si="67"/>
        <v>0.83015104018238817</v>
      </c>
      <c r="AW99" s="14">
        <f t="shared" si="68"/>
        <v>0.81381198661393372</v>
      </c>
      <c r="AZ99" s="14">
        <f t="shared" si="69"/>
        <v>0.84557907845579083</v>
      </c>
    </row>
    <row r="100" spans="1:52">
      <c r="A100" s="18" t="s">
        <v>73</v>
      </c>
      <c r="D100" s="14">
        <f t="shared" si="53"/>
        <v>0.73356628084734654</v>
      </c>
      <c r="G100" s="14">
        <f t="shared" si="54"/>
        <v>0.79385665529010241</v>
      </c>
      <c r="J100" s="14">
        <f t="shared" si="55"/>
        <v>0.65272206303724933</v>
      </c>
      <c r="M100" s="14">
        <f t="shared" si="56"/>
        <v>0.79609073359073357</v>
      </c>
      <c r="P100" s="14">
        <f t="shared" si="57"/>
        <v>0.74736359468133884</v>
      </c>
      <c r="S100" s="14">
        <f t="shared" si="58"/>
        <v>0.69886136993935466</v>
      </c>
      <c r="V100" s="32">
        <f t="shared" si="59"/>
        <v>0.74369583719992671</v>
      </c>
      <c r="Y100" s="14">
        <f t="shared" si="60"/>
        <v>0.66875599810742081</v>
      </c>
      <c r="AB100" s="14">
        <f t="shared" si="61"/>
        <v>0.63088438053968876</v>
      </c>
      <c r="AE100" s="14">
        <f t="shared" si="62"/>
        <v>0.66815255076770674</v>
      </c>
      <c r="AH100" s="14">
        <f t="shared" si="63"/>
        <v>0.82156862745098036</v>
      </c>
      <c r="AK100" s="14">
        <f t="shared" si="64"/>
        <v>0.71784622619327532</v>
      </c>
      <c r="AN100" s="14">
        <f t="shared" si="65"/>
        <v>0.64457523029682706</v>
      </c>
      <c r="AQ100" s="14">
        <f t="shared" si="66"/>
        <v>0.73586497890295355</v>
      </c>
      <c r="AT100" s="14">
        <f t="shared" si="67"/>
        <v>0.84041037332573387</v>
      </c>
      <c r="AW100" s="14">
        <f t="shared" si="68"/>
        <v>0.75631274718588382</v>
      </c>
      <c r="AZ100" s="14">
        <f t="shared" si="69"/>
        <v>0.79420921544209211</v>
      </c>
    </row>
    <row r="101" spans="1:52">
      <c r="V101" s="25"/>
    </row>
    <row r="102" spans="1:52">
      <c r="A102" s="10" t="s">
        <v>74</v>
      </c>
      <c r="V102" s="25"/>
    </row>
    <row r="103" spans="1:52">
      <c r="A103" s="18" t="s">
        <v>52</v>
      </c>
      <c r="E103" s="15">
        <f>E55*($D79-1)*100</f>
        <v>0.97617539423256705</v>
      </c>
      <c r="F103" s="15"/>
      <c r="H103" s="15">
        <f>H55*($D79-1)*100</f>
        <v>1.0217601345344971</v>
      </c>
      <c r="I103" s="15"/>
      <c r="K103" s="15">
        <f t="shared" ref="K103:K124" si="70">K55*($D79-1)*100</f>
        <v>0.16179910478806733</v>
      </c>
      <c r="L103" s="15"/>
      <c r="N103" s="15">
        <f t="shared" ref="N103:N124" si="71">N55*($D79-1)*100</f>
        <v>-0.32482853266445244</v>
      </c>
      <c r="O103" s="15"/>
      <c r="Q103" s="15">
        <f t="shared" ref="Q103:Q124" si="72">Q55*($D79-1)*100</f>
        <v>0.48663407664018044</v>
      </c>
      <c r="R103" s="15"/>
      <c r="T103" s="15">
        <f t="shared" ref="T103:T124" si="73">T55*($D79-1)*100</f>
        <v>-0.13364203529239582</v>
      </c>
      <c r="U103" s="15"/>
      <c r="V103" s="25"/>
      <c r="W103" s="15">
        <f t="shared" ref="W103:W124" si="74">W55*($D79-1)*100</f>
        <v>2.3912046155788393E-3</v>
      </c>
      <c r="X103" s="15"/>
      <c r="Z103" s="15">
        <f t="shared" ref="Z103:Z124" si="75">Z55*($D79-1)*100</f>
        <v>1.1724335945973645</v>
      </c>
      <c r="AA103" s="15"/>
      <c r="AC103" s="15">
        <f t="shared" ref="AC103:AC124" si="76">AC55*($D79-1)*100</f>
        <v>-1.6057904985008828</v>
      </c>
      <c r="AD103" s="15"/>
      <c r="AF103" s="15">
        <f t="shared" ref="AF103:AF124" si="77">AF55*($D79-1)*100</f>
        <v>-1.165489524311613</v>
      </c>
      <c r="AG103" s="15"/>
      <c r="AI103" s="15">
        <f t="shared" ref="AI103:AI124" si="78">AI55*($D79-1)*100</f>
        <v>0.64820039570341104</v>
      </c>
      <c r="AJ103" s="15"/>
      <c r="AL103" s="15">
        <f t="shared" ref="AL103:AL124" si="79">AL55*($D79-1)*100</f>
        <v>-0.49181937637328932</v>
      </c>
      <c r="AM103" s="15"/>
      <c r="AO103" s="15">
        <f t="shared" ref="AO103:AO124" si="80">AO55*($D79-1)*100</f>
        <v>-1.796187089421666</v>
      </c>
      <c r="AP103" s="15"/>
      <c r="AR103" s="15">
        <f t="shared" ref="AR103:AR124" si="81">AR55*($D79-1)*100</f>
        <v>-1.8205756580825323</v>
      </c>
      <c r="AS103" s="15"/>
      <c r="AU103" s="15">
        <f t="shared" ref="AU103:AU124" si="82">AU55*($D79-1)*100</f>
        <v>-2.3595440375433023</v>
      </c>
      <c r="AV103" s="15"/>
      <c r="AX103" s="15">
        <f t="shared" ref="AX103:AX124" si="83">AX55*($D79-1)*100</f>
        <v>-2.5529325789556676</v>
      </c>
      <c r="AY103" s="15"/>
    </row>
    <row r="104" spans="1:52">
      <c r="A104" s="18" t="s">
        <v>53</v>
      </c>
      <c r="E104" s="15">
        <f t="shared" ref="E104:H119" si="84">E56*($D80-1)*100</f>
        <v>-4.4336463811035301E-3</v>
      </c>
      <c r="F104" s="15"/>
      <c r="H104" s="15">
        <f t="shared" si="84"/>
        <v>0.31165336389436521</v>
      </c>
      <c r="I104" s="15"/>
      <c r="K104" s="15">
        <f t="shared" si="70"/>
        <v>-0.4417836170867509</v>
      </c>
      <c r="L104" s="15"/>
      <c r="N104" s="15">
        <f t="shared" si="71"/>
        <v>-0.21710649062074697</v>
      </c>
      <c r="O104" s="15"/>
      <c r="Q104" s="15">
        <f t="shared" si="72"/>
        <v>6.4419514171795131E-2</v>
      </c>
      <c r="R104" s="15"/>
      <c r="T104" s="15">
        <f t="shared" si="73"/>
        <v>-1.7691229200193503E-2</v>
      </c>
      <c r="U104" s="15"/>
      <c r="V104" s="25"/>
      <c r="W104" s="15">
        <f t="shared" si="74"/>
        <v>-0.12884605136363247</v>
      </c>
      <c r="X104" s="15"/>
      <c r="Z104" s="15">
        <f t="shared" si="75"/>
        <v>0.5075260826018243</v>
      </c>
      <c r="AA104" s="15"/>
      <c r="AC104" s="15">
        <f t="shared" si="76"/>
        <v>-0.63923315380899459</v>
      </c>
      <c r="AD104" s="15"/>
      <c r="AF104" s="15">
        <f t="shared" si="77"/>
        <v>-1.0604413950587068</v>
      </c>
      <c r="AG104" s="15"/>
      <c r="AI104" s="15">
        <f t="shared" si="78"/>
        <v>-0.29331489889056972</v>
      </c>
      <c r="AJ104" s="15"/>
      <c r="AL104" s="15">
        <f t="shared" si="79"/>
        <v>-0.66004747005952058</v>
      </c>
      <c r="AM104" s="15"/>
      <c r="AO104" s="15">
        <f t="shared" si="80"/>
        <v>-0.5933438226878478</v>
      </c>
      <c r="AP104" s="15"/>
      <c r="AR104" s="15">
        <f t="shared" si="81"/>
        <v>-0.71207735354818047</v>
      </c>
      <c r="AS104" s="15"/>
      <c r="AU104" s="15">
        <f t="shared" si="82"/>
        <v>-1.4856066469728069</v>
      </c>
      <c r="AV104" s="15"/>
      <c r="AX104" s="15">
        <f t="shared" si="83"/>
        <v>-1.2580455087503513</v>
      </c>
      <c r="AY104" s="15"/>
    </row>
    <row r="105" spans="1:52">
      <c r="A105" s="18" t="s">
        <v>54</v>
      </c>
      <c r="E105" s="15">
        <f t="shared" si="84"/>
        <v>0.14441876472111875</v>
      </c>
      <c r="F105" s="15"/>
      <c r="H105" s="15">
        <f t="shared" si="84"/>
        <v>0.41509359142417601</v>
      </c>
      <c r="I105" s="15"/>
      <c r="K105" s="15">
        <f t="shared" si="70"/>
        <v>-0.66123456389803403</v>
      </c>
      <c r="L105" s="15"/>
      <c r="N105" s="15">
        <f t="shared" si="71"/>
        <v>1.2902328730419877E-2</v>
      </c>
      <c r="O105" s="15"/>
      <c r="Q105" s="15">
        <f t="shared" si="72"/>
        <v>0.21056494725994701</v>
      </c>
      <c r="R105" s="15"/>
      <c r="T105" s="15">
        <f t="shared" si="73"/>
        <v>-5.7826464409031761E-2</v>
      </c>
      <c r="U105" s="15"/>
      <c r="V105" s="25"/>
      <c r="W105" s="15">
        <f t="shared" si="74"/>
        <v>-0.20316479778773783</v>
      </c>
      <c r="X105" s="15"/>
      <c r="Z105" s="15">
        <f t="shared" si="75"/>
        <v>0.47538489389621202</v>
      </c>
      <c r="AA105" s="15"/>
      <c r="AC105" s="15">
        <f t="shared" si="76"/>
        <v>-1.5422989604303665</v>
      </c>
      <c r="AD105" s="15"/>
      <c r="AF105" s="15">
        <f t="shared" si="77"/>
        <v>-1.0069459996983963</v>
      </c>
      <c r="AG105" s="15"/>
      <c r="AI105" s="15">
        <f t="shared" si="78"/>
        <v>0.10546354954000807</v>
      </c>
      <c r="AJ105" s="15"/>
      <c r="AL105" s="15">
        <f t="shared" si="79"/>
        <v>-0.61071068684815111</v>
      </c>
      <c r="AM105" s="15"/>
      <c r="AO105" s="15">
        <f t="shared" si="80"/>
        <v>-1.0399938237281803</v>
      </c>
      <c r="AP105" s="15"/>
      <c r="AR105" s="15">
        <f t="shared" si="81"/>
        <v>-1.4536087669689812</v>
      </c>
      <c r="AS105" s="15"/>
      <c r="AU105" s="15">
        <f t="shared" si="82"/>
        <v>-1.508547444579363</v>
      </c>
      <c r="AV105" s="15"/>
      <c r="AX105" s="15">
        <f t="shared" si="83"/>
        <v>-1.6449742572809063</v>
      </c>
      <c r="AY105" s="15"/>
    </row>
    <row r="106" spans="1:52">
      <c r="A106" s="18" t="s">
        <v>55</v>
      </c>
      <c r="E106" s="15">
        <f t="shared" si="84"/>
        <v>0.20882387265126973</v>
      </c>
      <c r="F106" s="15"/>
      <c r="H106" s="15">
        <f t="shared" si="84"/>
        <v>0.2888085885932074</v>
      </c>
      <c r="I106" s="15"/>
      <c r="K106" s="15">
        <f t="shared" si="70"/>
        <v>0.64321470830216687</v>
      </c>
      <c r="L106" s="15"/>
      <c r="N106" s="15">
        <f t="shared" si="71"/>
        <v>0.25083519998220793</v>
      </c>
      <c r="O106" s="15"/>
      <c r="Q106" s="15">
        <f t="shared" si="72"/>
        <v>0.27738816822828255</v>
      </c>
      <c r="R106" s="15"/>
      <c r="T106" s="15">
        <f t="shared" si="73"/>
        <v>-7.6177812338997689E-2</v>
      </c>
      <c r="U106" s="15"/>
      <c r="V106" s="25"/>
      <c r="W106" s="15">
        <f t="shared" si="74"/>
        <v>0.28674337590145987</v>
      </c>
      <c r="X106" s="15"/>
      <c r="Z106" s="15">
        <f t="shared" si="75"/>
        <v>0.86010704058402043</v>
      </c>
      <c r="AA106" s="15"/>
      <c r="AC106" s="15">
        <f t="shared" si="76"/>
        <v>-0.80930566486906697</v>
      </c>
      <c r="AD106" s="15"/>
      <c r="AF106" s="15">
        <f t="shared" si="77"/>
        <v>-0.29232189557832161</v>
      </c>
      <c r="AG106" s="15"/>
      <c r="AI106" s="15">
        <f t="shared" si="78"/>
        <v>0.6195822725329192</v>
      </c>
      <c r="AJ106" s="15"/>
      <c r="AL106" s="15">
        <f t="shared" si="79"/>
        <v>0.92282532901376424</v>
      </c>
      <c r="AM106" s="15"/>
      <c r="AO106" s="15">
        <f t="shared" si="80"/>
        <v>-0.72452866999464993</v>
      </c>
      <c r="AP106" s="15"/>
      <c r="AR106" s="15">
        <f t="shared" si="81"/>
        <v>-0.56252388240561479</v>
      </c>
      <c r="AS106" s="15"/>
      <c r="AU106" s="15">
        <f t="shared" si="82"/>
        <v>-0.9614450877101679</v>
      </c>
      <c r="AV106" s="15"/>
      <c r="AX106" s="15">
        <f t="shared" si="83"/>
        <v>-0.92574404541768585</v>
      </c>
      <c r="AY106" s="15"/>
    </row>
    <row r="107" spans="1:52">
      <c r="A107" s="18" t="s">
        <v>56</v>
      </c>
      <c r="E107" s="15">
        <f t="shared" si="84"/>
        <v>-5.9407319287154488E-2</v>
      </c>
      <c r="F107" s="15"/>
      <c r="H107" s="15">
        <f t="shared" si="84"/>
        <v>0.17225297298098396</v>
      </c>
      <c r="I107" s="15"/>
      <c r="K107" s="15">
        <f t="shared" si="70"/>
        <v>0.39694486885385649</v>
      </c>
      <c r="L107" s="15"/>
      <c r="N107" s="15">
        <f t="shared" si="71"/>
        <v>-6.044336210194632E-2</v>
      </c>
      <c r="O107" s="15"/>
      <c r="Q107" s="15">
        <f t="shared" si="72"/>
        <v>7.0824775966787268E-2</v>
      </c>
      <c r="R107" s="15"/>
      <c r="T107" s="15">
        <f t="shared" si="73"/>
        <v>-1.9450276221260179E-2</v>
      </c>
      <c r="U107" s="15"/>
      <c r="V107" s="25"/>
      <c r="W107" s="15">
        <f t="shared" si="74"/>
        <v>0.21061010695433022</v>
      </c>
      <c r="X107" s="15"/>
      <c r="Z107" s="15">
        <f t="shared" si="75"/>
        <v>0.53206014803024015</v>
      </c>
      <c r="AA107" s="15"/>
      <c r="AC107" s="15">
        <f t="shared" si="76"/>
        <v>-0.14260189698191436</v>
      </c>
      <c r="AD107" s="15"/>
      <c r="AF107" s="15">
        <f t="shared" si="77"/>
        <v>-0.12457147071025113</v>
      </c>
      <c r="AG107" s="15"/>
      <c r="AI107" s="15">
        <f t="shared" si="78"/>
        <v>0.12968504657277646</v>
      </c>
      <c r="AJ107" s="15"/>
      <c r="AL107" s="15">
        <f t="shared" si="79"/>
        <v>8.1082181740966056E-2</v>
      </c>
      <c r="AM107" s="15"/>
      <c r="AO107" s="15">
        <f t="shared" si="80"/>
        <v>-0.20650863690642035</v>
      </c>
      <c r="AP107" s="15"/>
      <c r="AR107" s="15">
        <f t="shared" si="81"/>
        <v>-0.31914280379656934</v>
      </c>
      <c r="AS107" s="15"/>
      <c r="AU107" s="15">
        <f t="shared" si="82"/>
        <v>-0.24886212773074992</v>
      </c>
      <c r="AV107" s="15"/>
      <c r="AX107" s="15">
        <f t="shared" si="83"/>
        <v>-0.3002224599434179</v>
      </c>
      <c r="AY107" s="15"/>
    </row>
    <row r="108" spans="1:52">
      <c r="A108" s="18" t="s">
        <v>57</v>
      </c>
      <c r="E108" s="15">
        <f t="shared" si="84"/>
        <v>1.3410802656328138E-3</v>
      </c>
      <c r="F108" s="15"/>
      <c r="H108" s="15">
        <f t="shared" si="84"/>
        <v>-2.8128569438302521E-3</v>
      </c>
      <c r="I108" s="15"/>
      <c r="K108" s="15">
        <f t="shared" si="70"/>
        <v>-1.1684152450397155E-2</v>
      </c>
      <c r="L108" s="15"/>
      <c r="N108" s="15">
        <f t="shared" si="71"/>
        <v>1.7026986983668915E-2</v>
      </c>
      <c r="O108" s="15"/>
      <c r="Q108" s="15">
        <f t="shared" si="72"/>
        <v>4.7770320944544196E-3</v>
      </c>
      <c r="R108" s="15"/>
      <c r="T108" s="15">
        <f t="shared" si="73"/>
        <v>-1.3118939309957724E-3</v>
      </c>
      <c r="U108" s="15"/>
      <c r="V108" s="25"/>
      <c r="W108" s="15">
        <f t="shared" si="74"/>
        <v>7.2918909215537262E-4</v>
      </c>
      <c r="X108" s="15"/>
      <c r="Z108" s="15">
        <f t="shared" si="75"/>
        <v>5.5851912385706829E-3</v>
      </c>
      <c r="AA108" s="15"/>
      <c r="AC108" s="15">
        <f t="shared" si="76"/>
        <v>-2.2111299487528626E-2</v>
      </c>
      <c r="AD108" s="15"/>
      <c r="AF108" s="15">
        <f t="shared" si="77"/>
        <v>3.7568057698681204E-3</v>
      </c>
      <c r="AG108" s="15"/>
      <c r="AI108" s="15">
        <f t="shared" si="78"/>
        <v>-1.7931506473810345E-2</v>
      </c>
      <c r="AJ108" s="15"/>
      <c r="AL108" s="15">
        <f t="shared" si="79"/>
        <v>-2.8300966685402107E-2</v>
      </c>
      <c r="AM108" s="15"/>
      <c r="AO108" s="15">
        <f t="shared" si="80"/>
        <v>8.3372956410128693E-3</v>
      </c>
      <c r="AP108" s="15"/>
      <c r="AR108" s="15">
        <f t="shared" si="81"/>
        <v>9.415411041394631E-3</v>
      </c>
      <c r="AS108" s="15"/>
      <c r="AU108" s="15">
        <f t="shared" si="82"/>
        <v>7.275174872472848E-3</v>
      </c>
      <c r="AV108" s="15"/>
      <c r="AX108" s="15">
        <f t="shared" si="83"/>
        <v>-7.5767239069526428E-3</v>
      </c>
      <c r="AY108" s="15"/>
    </row>
    <row r="109" spans="1:52">
      <c r="A109" s="18" t="s">
        <v>58</v>
      </c>
      <c r="E109" s="15">
        <f t="shared" si="84"/>
        <v>-5.7166987755866053E-2</v>
      </c>
      <c r="F109" s="15"/>
      <c r="H109" s="15">
        <f t="shared" si="84"/>
        <v>4.0919204749376645E-2</v>
      </c>
      <c r="I109" s="15"/>
      <c r="K109" s="15">
        <f t="shared" si="70"/>
        <v>-0.10223152825549679</v>
      </c>
      <c r="L109" s="15"/>
      <c r="N109" s="15">
        <f t="shared" si="71"/>
        <v>-0.13455135502415835</v>
      </c>
      <c r="O109" s="15"/>
      <c r="Q109" s="15">
        <f t="shared" si="72"/>
        <v>-3.7594108857629441E-2</v>
      </c>
      <c r="R109" s="15"/>
      <c r="T109" s="15">
        <f t="shared" si="73"/>
        <v>1.0324293887154799E-2</v>
      </c>
      <c r="U109" s="15"/>
      <c r="V109" s="25"/>
      <c r="W109" s="15">
        <f t="shared" si="74"/>
        <v>-7.7570740522327791E-2</v>
      </c>
      <c r="X109" s="15"/>
      <c r="Z109" s="15">
        <f t="shared" si="75"/>
        <v>8.154752430376204E-2</v>
      </c>
      <c r="AA109" s="15"/>
      <c r="AC109" s="15">
        <f t="shared" si="76"/>
        <v>-0.50576176062042777</v>
      </c>
      <c r="AD109" s="15"/>
      <c r="AF109" s="15">
        <f t="shared" si="77"/>
        <v>-9.4945691015405995E-2</v>
      </c>
      <c r="AG109" s="15"/>
      <c r="AI109" s="15">
        <f t="shared" si="78"/>
        <v>1.7772858530173713E-2</v>
      </c>
      <c r="AJ109" s="15"/>
      <c r="AL109" s="15">
        <f t="shared" si="79"/>
        <v>-0.40020178512176036</v>
      </c>
      <c r="AM109" s="15"/>
      <c r="AO109" s="15">
        <f t="shared" si="80"/>
        <v>-0.16843759997418709</v>
      </c>
      <c r="AP109" s="15"/>
      <c r="AR109" s="15">
        <f t="shared" si="81"/>
        <v>-0.40569215418047522</v>
      </c>
      <c r="AS109" s="15"/>
      <c r="AU109" s="15">
        <f t="shared" si="82"/>
        <v>-0.5406049473900727</v>
      </c>
      <c r="AV109" s="15"/>
      <c r="AX109" s="15">
        <f t="shared" si="83"/>
        <v>-0.30982740206556336</v>
      </c>
      <c r="AY109" s="15"/>
    </row>
    <row r="110" spans="1:52">
      <c r="A110" s="18" t="s">
        <v>59</v>
      </c>
      <c r="E110" s="15">
        <f t="shared" si="84"/>
        <v>-6.5029058259415587E-2</v>
      </c>
      <c r="F110" s="15"/>
      <c r="H110" s="15">
        <f t="shared" si="84"/>
        <v>-1.9636532795478945E-2</v>
      </c>
      <c r="I110" s="15"/>
      <c r="K110" s="15">
        <f t="shared" si="70"/>
        <v>3.2827095332434338E-2</v>
      </c>
      <c r="L110" s="15"/>
      <c r="N110" s="15">
        <f t="shared" si="71"/>
        <v>-2.8364622267607461E-3</v>
      </c>
      <c r="O110" s="15"/>
      <c r="Q110" s="15">
        <f t="shared" si="72"/>
        <v>-1.5762773793498514E-2</v>
      </c>
      <c r="R110" s="15"/>
      <c r="T110" s="15">
        <f t="shared" si="73"/>
        <v>4.3288566763777531E-3</v>
      </c>
      <c r="U110" s="15"/>
      <c r="V110" s="25"/>
      <c r="W110" s="15">
        <f t="shared" si="74"/>
        <v>6.6657991445233294E-2</v>
      </c>
      <c r="X110" s="15"/>
      <c r="Z110" s="15">
        <f t="shared" si="75"/>
        <v>-6.8835308869747813E-2</v>
      </c>
      <c r="AA110" s="15"/>
      <c r="AC110" s="15">
        <f t="shared" si="76"/>
        <v>5.9229827670979264E-2</v>
      </c>
      <c r="AD110" s="15"/>
      <c r="AF110" s="15">
        <f t="shared" si="77"/>
        <v>-2.2803895732630836E-2</v>
      </c>
      <c r="AG110" s="15"/>
      <c r="AI110" s="15">
        <f t="shared" si="78"/>
        <v>-1.0541126521729942E-2</v>
      </c>
      <c r="AJ110" s="15"/>
      <c r="AL110" s="15">
        <f t="shared" si="79"/>
        <v>0.32429883489510714</v>
      </c>
      <c r="AM110" s="15"/>
      <c r="AO110" s="15">
        <f t="shared" si="80"/>
        <v>0.18598459636601006</v>
      </c>
      <c r="AP110" s="15"/>
      <c r="AR110" s="15">
        <f t="shared" si="81"/>
        <v>0.23845579919057774</v>
      </c>
      <c r="AS110" s="15"/>
      <c r="AU110" s="15">
        <f t="shared" si="82"/>
        <v>0.49136670761764972</v>
      </c>
      <c r="AV110" s="15"/>
      <c r="AX110" s="15">
        <f t="shared" si="83"/>
        <v>0.39205282682732978</v>
      </c>
      <c r="AY110" s="15"/>
    </row>
    <row r="111" spans="1:52">
      <c r="A111" s="18" t="s">
        <v>60</v>
      </c>
      <c r="E111" s="15">
        <f t="shared" si="84"/>
        <v>-2.5429459845704442E-2</v>
      </c>
      <c r="F111" s="15"/>
      <c r="H111" s="15">
        <f t="shared" si="84"/>
        <v>0.12137121412265835</v>
      </c>
      <c r="I111" s="15"/>
      <c r="K111" s="15">
        <f t="shared" si="70"/>
        <v>-6.7397955930298362E-2</v>
      </c>
      <c r="L111" s="15"/>
      <c r="N111" s="15">
        <f t="shared" si="71"/>
        <v>-6.867800679202464E-2</v>
      </c>
      <c r="O111" s="15"/>
      <c r="Q111" s="15">
        <f t="shared" si="72"/>
        <v>3.1916125162511029E-2</v>
      </c>
      <c r="R111" s="15"/>
      <c r="T111" s="15">
        <f t="shared" si="73"/>
        <v>-8.7649758414239491E-3</v>
      </c>
      <c r="U111" s="15"/>
      <c r="V111" s="25"/>
      <c r="W111" s="15">
        <f t="shared" si="74"/>
        <v>-4.3025747634187789E-2</v>
      </c>
      <c r="X111" s="15"/>
      <c r="Z111" s="15">
        <f t="shared" si="75"/>
        <v>-2.762220854478557E-3</v>
      </c>
      <c r="AA111" s="15"/>
      <c r="AC111" s="15">
        <f t="shared" si="76"/>
        <v>-0.16746166165941181</v>
      </c>
      <c r="AD111" s="15"/>
      <c r="AF111" s="15">
        <f t="shared" si="77"/>
        <v>-0.1251084297505789</v>
      </c>
      <c r="AG111" s="15"/>
      <c r="AI111" s="15">
        <f t="shared" si="78"/>
        <v>1.9569761741370158E-2</v>
      </c>
      <c r="AJ111" s="15"/>
      <c r="AL111" s="15">
        <f t="shared" si="79"/>
        <v>-9.7391138978389732E-2</v>
      </c>
      <c r="AM111" s="15"/>
      <c r="AO111" s="15">
        <f t="shared" si="80"/>
        <v>-0.11103185682027986</v>
      </c>
      <c r="AP111" s="15"/>
      <c r="AR111" s="15">
        <f t="shared" si="81"/>
        <v>-0.12436216336708955</v>
      </c>
      <c r="AS111" s="15"/>
      <c r="AU111" s="15">
        <f t="shared" si="82"/>
        <v>-0.12755955796125068</v>
      </c>
      <c r="AV111" s="15"/>
      <c r="AX111" s="15">
        <f t="shared" si="83"/>
        <v>-0.14351920185233527</v>
      </c>
      <c r="AY111" s="15"/>
    </row>
    <row r="112" spans="1:52">
      <c r="A112" s="18" t="s">
        <v>61</v>
      </c>
      <c r="E112" s="15">
        <f t="shared" si="84"/>
        <v>-0.19452395791248084</v>
      </c>
      <c r="F112" s="15"/>
      <c r="H112" s="15">
        <f t="shared" si="84"/>
        <v>-0.49960119277937132</v>
      </c>
      <c r="I112" s="15"/>
      <c r="K112" s="15">
        <f t="shared" si="70"/>
        <v>-4.4458732810007923E-2</v>
      </c>
      <c r="L112" s="15"/>
      <c r="N112" s="15">
        <f t="shared" si="71"/>
        <v>-0.30908349587032852</v>
      </c>
      <c r="O112" s="15"/>
      <c r="Q112" s="15">
        <f t="shared" si="72"/>
        <v>-0.38901324782719277</v>
      </c>
      <c r="R112" s="15"/>
      <c r="T112" s="15">
        <f t="shared" si="73"/>
        <v>0.10683288468877951</v>
      </c>
      <c r="U112" s="15"/>
      <c r="V112" s="25"/>
      <c r="W112" s="15">
        <f t="shared" si="74"/>
        <v>-0.26091454461734398</v>
      </c>
      <c r="X112" s="15"/>
      <c r="Z112" s="15">
        <f t="shared" si="75"/>
        <v>-0.4940365476521274</v>
      </c>
      <c r="AA112" s="15"/>
      <c r="AC112" s="15">
        <f t="shared" si="76"/>
        <v>-1.1440185002270209</v>
      </c>
      <c r="AD112" s="15"/>
      <c r="AF112" s="15">
        <f t="shared" si="77"/>
        <v>-0.59863668906940004</v>
      </c>
      <c r="AG112" s="15"/>
      <c r="AI112" s="15">
        <f t="shared" si="78"/>
        <v>0.44150590527796008</v>
      </c>
      <c r="AJ112" s="15"/>
      <c r="AL112" s="15">
        <f t="shared" si="79"/>
        <v>-0.28151741495113491</v>
      </c>
      <c r="AM112" s="15"/>
      <c r="AO112" s="15">
        <f t="shared" si="80"/>
        <v>-0.18931128221858046</v>
      </c>
      <c r="AP112" s="15"/>
      <c r="AR112" s="15">
        <f t="shared" si="81"/>
        <v>-1.2357420057579858</v>
      </c>
      <c r="AS112" s="15"/>
      <c r="AU112" s="15">
        <f t="shared" si="82"/>
        <v>0.48965886474674619</v>
      </c>
      <c r="AV112" s="15"/>
      <c r="AX112" s="15">
        <f t="shared" si="83"/>
        <v>-0.16396097870815518</v>
      </c>
      <c r="AY112" s="15"/>
    </row>
    <row r="113" spans="1:51">
      <c r="A113" s="18" t="s">
        <v>62</v>
      </c>
      <c r="E113" s="15">
        <f t="shared" si="84"/>
        <v>0.11577518916827483</v>
      </c>
      <c r="F113" s="15"/>
      <c r="H113" s="15">
        <f t="shared" si="84"/>
        <v>0.18678827147384303</v>
      </c>
      <c r="I113" s="15"/>
      <c r="K113" s="15">
        <f t="shared" si="70"/>
        <v>5.405874009070403E-3</v>
      </c>
      <c r="L113" s="15"/>
      <c r="N113" s="15">
        <f t="shared" si="71"/>
        <v>0.17751036876571979</v>
      </c>
      <c r="O113" s="15"/>
      <c r="Q113" s="15">
        <f t="shared" si="72"/>
        <v>0.17218367626565184</v>
      </c>
      <c r="R113" s="15"/>
      <c r="T113" s="15">
        <f t="shared" si="73"/>
        <v>-4.7285995874232815E-2</v>
      </c>
      <c r="U113" s="15"/>
      <c r="V113" s="25"/>
      <c r="W113" s="15">
        <f t="shared" si="74"/>
        <v>3.2591752845519517E-2</v>
      </c>
      <c r="X113" s="15"/>
      <c r="Z113" s="15">
        <f t="shared" si="75"/>
        <v>0.21852508941244195</v>
      </c>
      <c r="AA113" s="15"/>
      <c r="AC113" s="15">
        <f t="shared" si="76"/>
        <v>0.59158336397435196</v>
      </c>
      <c r="AD113" s="15"/>
      <c r="AF113" s="15">
        <f t="shared" si="77"/>
        <v>0.2392994559591573</v>
      </c>
      <c r="AG113" s="15"/>
      <c r="AI113" s="15">
        <f t="shared" si="78"/>
        <v>-0.31798279676978375</v>
      </c>
      <c r="AJ113" s="15"/>
      <c r="AL113" s="15">
        <f t="shared" si="79"/>
        <v>-0.21399267071693129</v>
      </c>
      <c r="AM113" s="15"/>
      <c r="AO113" s="15">
        <f t="shared" si="80"/>
        <v>4.0907718611661897E-2</v>
      </c>
      <c r="AP113" s="15"/>
      <c r="AR113" s="15">
        <f t="shared" si="81"/>
        <v>-2.045504468543468E-3</v>
      </c>
      <c r="AS113" s="15"/>
      <c r="AU113" s="15">
        <f t="shared" si="82"/>
        <v>-0.40016848276618877</v>
      </c>
      <c r="AV113" s="15"/>
      <c r="AX113" s="15">
        <f t="shared" si="83"/>
        <v>-0.26163946496934704</v>
      </c>
      <c r="AY113" s="15"/>
    </row>
    <row r="114" spans="1:51">
      <c r="A114" s="18" t="s">
        <v>63</v>
      </c>
      <c r="E114" s="15">
        <f t="shared" si="84"/>
        <v>-4.2597175090838386E-2</v>
      </c>
      <c r="F114" s="15"/>
      <c r="H114" s="15">
        <f t="shared" si="84"/>
        <v>1.3458541822547682E-3</v>
      </c>
      <c r="I114" s="15"/>
      <c r="K114" s="15">
        <f t="shared" si="70"/>
        <v>-3.8097292689813753E-2</v>
      </c>
      <c r="L114" s="15"/>
      <c r="N114" s="15">
        <f t="shared" si="71"/>
        <v>-6.5308416646210213E-3</v>
      </c>
      <c r="O114" s="15"/>
      <c r="Q114" s="15">
        <f t="shared" si="72"/>
        <v>-6.4894848098754751E-3</v>
      </c>
      <c r="R114" s="15"/>
      <c r="T114" s="15">
        <f t="shared" si="73"/>
        <v>1.7821767928350718E-3</v>
      </c>
      <c r="U114" s="15"/>
      <c r="V114" s="25"/>
      <c r="W114" s="15">
        <f t="shared" si="74"/>
        <v>-3.0317937576744548E-2</v>
      </c>
      <c r="X114" s="15"/>
      <c r="Z114" s="15">
        <f t="shared" si="75"/>
        <v>1.1044791873819425E-2</v>
      </c>
      <c r="AA114" s="15"/>
      <c r="AC114" s="15">
        <f t="shared" si="76"/>
        <v>-0.29950315482424655</v>
      </c>
      <c r="AD114" s="15"/>
      <c r="AF114" s="15">
        <f t="shared" si="77"/>
        <v>-0.20745457461047351</v>
      </c>
      <c r="AG114" s="15"/>
      <c r="AI114" s="15">
        <f t="shared" si="78"/>
        <v>-5.2889815107639487E-2</v>
      </c>
      <c r="AJ114" s="15"/>
      <c r="AL114" s="15">
        <f t="shared" si="79"/>
        <v>-0.10753517805231175</v>
      </c>
      <c r="AM114" s="15"/>
      <c r="AO114" s="15">
        <f t="shared" si="80"/>
        <v>-6.1694516873386784E-2</v>
      </c>
      <c r="AP114" s="15"/>
      <c r="AR114" s="15">
        <f t="shared" si="81"/>
        <v>-0.14315705887960778</v>
      </c>
      <c r="AS114" s="15"/>
      <c r="AU114" s="15">
        <f t="shared" si="82"/>
        <v>5.1612461004517602E-3</v>
      </c>
      <c r="AV114" s="15"/>
      <c r="AX114" s="15">
        <f t="shared" si="83"/>
        <v>-6.7077635234696453E-2</v>
      </c>
      <c r="AY114" s="15"/>
    </row>
    <row r="115" spans="1:51">
      <c r="A115" s="18" t="s">
        <v>64</v>
      </c>
      <c r="E115" s="15">
        <f t="shared" si="84"/>
        <v>-0.23176607114101921</v>
      </c>
      <c r="F115" s="15"/>
      <c r="H115" s="15">
        <f t="shared" si="84"/>
        <v>-0.11000484915981157</v>
      </c>
      <c r="I115" s="15"/>
      <c r="K115" s="15">
        <f t="shared" si="70"/>
        <v>-0.34414848653510072</v>
      </c>
      <c r="L115" s="15"/>
      <c r="N115" s="15">
        <f t="shared" si="71"/>
        <v>-2.1868384782041932E-2</v>
      </c>
      <c r="O115" s="15"/>
      <c r="Q115" s="15">
        <f t="shared" si="72"/>
        <v>-9.3715447970735638E-2</v>
      </c>
      <c r="R115" s="15"/>
      <c r="T115" s="15">
        <f t="shared" si="73"/>
        <v>2.5736634170007669E-2</v>
      </c>
      <c r="U115" s="15"/>
      <c r="V115" s="25"/>
      <c r="W115" s="15">
        <f t="shared" si="74"/>
        <v>-0.45135279434677039</v>
      </c>
      <c r="X115" s="15"/>
      <c r="Z115" s="15">
        <f t="shared" si="75"/>
        <v>-0.7467713092660424</v>
      </c>
      <c r="AA115" s="15"/>
      <c r="AC115" s="15">
        <f t="shared" si="76"/>
        <v>1.0208325571229395</v>
      </c>
      <c r="AD115" s="15"/>
      <c r="AF115" s="15">
        <f t="shared" si="77"/>
        <v>0.32457589055516678</v>
      </c>
      <c r="AG115" s="15"/>
      <c r="AI115" s="15">
        <f t="shared" si="78"/>
        <v>-0.45366224442149822</v>
      </c>
      <c r="AJ115" s="15"/>
      <c r="AL115" s="15">
        <f t="shared" si="79"/>
        <v>6.3836876524162459E-3</v>
      </c>
      <c r="AM115" s="15"/>
      <c r="AO115" s="15">
        <f t="shared" si="80"/>
        <v>-0.58697409435998649</v>
      </c>
      <c r="AP115" s="15"/>
      <c r="AR115" s="15">
        <f t="shared" si="81"/>
        <v>-0.10771027610210744</v>
      </c>
      <c r="AS115" s="15"/>
      <c r="AU115" s="15">
        <f t="shared" si="82"/>
        <v>0.25073609787077999</v>
      </c>
      <c r="AV115" s="15"/>
      <c r="AX115" s="15">
        <f t="shared" si="83"/>
        <v>0.10391376406891208</v>
      </c>
      <c r="AY115" s="15"/>
    </row>
    <row r="116" spans="1:51">
      <c r="A116" s="18" t="s">
        <v>65</v>
      </c>
      <c r="E116" s="15">
        <f t="shared" si="84"/>
        <v>-2.2431287598387514E-3</v>
      </c>
      <c r="F116" s="15"/>
      <c r="H116" s="15">
        <f t="shared" si="84"/>
        <v>4.3484638426241957E-2</v>
      </c>
      <c r="I116" s="15"/>
      <c r="K116" s="15">
        <f t="shared" si="70"/>
        <v>-1.5263047542431251E-2</v>
      </c>
      <c r="L116" s="15"/>
      <c r="N116" s="15">
        <f t="shared" si="71"/>
        <v>0.14697622914428929</v>
      </c>
      <c r="O116" s="15"/>
      <c r="Q116" s="15">
        <f t="shared" si="72"/>
        <v>7.6935758065486554E-2</v>
      </c>
      <c r="R116" s="15"/>
      <c r="T116" s="15">
        <f t="shared" si="73"/>
        <v>-2.1128506588816914E-2</v>
      </c>
      <c r="U116" s="15"/>
      <c r="V116" s="25"/>
      <c r="W116" s="15">
        <f t="shared" si="74"/>
        <v>3.9502781846884353E-3</v>
      </c>
      <c r="X116" s="15"/>
      <c r="Z116" s="15">
        <f t="shared" si="75"/>
        <v>-7.4090681100702688E-2</v>
      </c>
      <c r="AA116" s="15"/>
      <c r="AC116" s="15">
        <f t="shared" si="76"/>
        <v>0.18050273548638357</v>
      </c>
      <c r="AD116" s="15"/>
      <c r="AF116" s="15">
        <f t="shared" si="77"/>
        <v>4.6321137046721465E-2</v>
      </c>
      <c r="AG116" s="15"/>
      <c r="AI116" s="15">
        <f t="shared" si="78"/>
        <v>-6.0843939984767378E-2</v>
      </c>
      <c r="AJ116" s="15"/>
      <c r="AL116" s="15">
        <f t="shared" si="79"/>
        <v>5.2277276069661784E-3</v>
      </c>
      <c r="AM116" s="15"/>
      <c r="AO116" s="15">
        <f t="shared" si="80"/>
        <v>-2.9408881138279507E-2</v>
      </c>
      <c r="AP116" s="15"/>
      <c r="AR116" s="15">
        <f t="shared" si="81"/>
        <v>0.41190628418474134</v>
      </c>
      <c r="AS116" s="15"/>
      <c r="AU116" s="15">
        <f t="shared" si="82"/>
        <v>0.30708027337848887</v>
      </c>
      <c r="AV116" s="15"/>
      <c r="AX116" s="15">
        <f t="shared" si="83"/>
        <v>0.10552268669508684</v>
      </c>
      <c r="AY116" s="15"/>
    </row>
    <row r="117" spans="1:51">
      <c r="A117" s="18" t="s">
        <v>66</v>
      </c>
      <c r="E117" s="15">
        <f t="shared" si="84"/>
        <v>-3.4459985627759225E-2</v>
      </c>
      <c r="F117" s="15"/>
      <c r="H117" s="15">
        <f t="shared" si="84"/>
        <v>0.20895184585646617</v>
      </c>
      <c r="I117" s="15"/>
      <c r="K117" s="15">
        <f t="shared" si="70"/>
        <v>-0.69924226546467017</v>
      </c>
      <c r="L117" s="15"/>
      <c r="N117" s="15">
        <f t="shared" si="71"/>
        <v>-0.21942793212064432</v>
      </c>
      <c r="O117" s="15"/>
      <c r="Q117" s="15">
        <f t="shared" si="72"/>
        <v>1.5332525371266647E-3</v>
      </c>
      <c r="R117" s="15"/>
      <c r="T117" s="15">
        <f t="shared" si="73"/>
        <v>-4.2106995690398654E-4</v>
      </c>
      <c r="U117" s="15"/>
      <c r="V117" s="25"/>
      <c r="W117" s="15">
        <f t="shared" si="74"/>
        <v>-0.63462839646813807</v>
      </c>
      <c r="X117" s="15"/>
      <c r="Z117" s="15">
        <f t="shared" si="75"/>
        <v>8.4656876544440984E-2</v>
      </c>
      <c r="AA117" s="15"/>
      <c r="AC117" s="15">
        <f t="shared" si="76"/>
        <v>-0.56262348960391095</v>
      </c>
      <c r="AD117" s="15"/>
      <c r="AF117" s="15">
        <f t="shared" si="77"/>
        <v>0.33688933455023162</v>
      </c>
      <c r="AG117" s="15"/>
      <c r="AI117" s="15">
        <f t="shared" si="78"/>
        <v>-5.822194403685961E-2</v>
      </c>
      <c r="AJ117" s="15"/>
      <c r="AL117" s="15">
        <f t="shared" si="79"/>
        <v>-0.86412948703763581</v>
      </c>
      <c r="AM117" s="15"/>
      <c r="AO117" s="15">
        <f t="shared" si="80"/>
        <v>-0.39326751921905012</v>
      </c>
      <c r="AP117" s="15"/>
      <c r="AR117" s="15">
        <f t="shared" si="81"/>
        <v>-1.559773238710942</v>
      </c>
      <c r="AS117" s="15"/>
      <c r="AU117" s="15">
        <f t="shared" si="82"/>
        <v>-3.6381253482857034</v>
      </c>
      <c r="AV117" s="15"/>
      <c r="AX117" s="15">
        <f t="shared" si="83"/>
        <v>-4.2042520200144224</v>
      </c>
      <c r="AY117" s="15"/>
    </row>
    <row r="118" spans="1:51">
      <c r="A118" s="18" t="s">
        <v>67</v>
      </c>
      <c r="E118" s="15">
        <f t="shared" si="84"/>
        <v>-9.5207946364273807E-2</v>
      </c>
      <c r="F118" s="15"/>
      <c r="H118" s="15">
        <f t="shared" si="84"/>
        <v>5.220316252620525E-2</v>
      </c>
      <c r="I118" s="15"/>
      <c r="K118" s="15">
        <f t="shared" si="70"/>
        <v>0.17753285786806255</v>
      </c>
      <c r="L118" s="15"/>
      <c r="N118" s="15">
        <f t="shared" si="71"/>
        <v>-3.8058133778028989E-2</v>
      </c>
      <c r="O118" s="15"/>
      <c r="Q118" s="15">
        <f t="shared" si="72"/>
        <v>8.9623335093647147E-3</v>
      </c>
      <c r="R118" s="15"/>
      <c r="T118" s="15">
        <f t="shared" si="73"/>
        <v>-2.4612836393009077E-3</v>
      </c>
      <c r="U118" s="15"/>
      <c r="V118" s="25"/>
      <c r="W118" s="15">
        <f t="shared" si="74"/>
        <v>3.5649351205159968E-2</v>
      </c>
      <c r="X118" s="15"/>
      <c r="Z118" s="15">
        <f t="shared" si="75"/>
        <v>6.6220142696971393E-2</v>
      </c>
      <c r="AA118" s="15"/>
      <c r="AC118" s="15">
        <f t="shared" si="76"/>
        <v>3.5264595362671236E-2</v>
      </c>
      <c r="AD118" s="15"/>
      <c r="AF118" s="15">
        <f t="shared" si="77"/>
        <v>0.35069774589292824</v>
      </c>
      <c r="AG118" s="15"/>
      <c r="AI118" s="15">
        <f t="shared" si="78"/>
        <v>0.15909328633753234</v>
      </c>
      <c r="AJ118" s="15"/>
      <c r="AL118" s="15">
        <f t="shared" si="79"/>
        <v>0.2548989378326128</v>
      </c>
      <c r="AM118" s="15"/>
      <c r="AO118" s="15">
        <f t="shared" si="80"/>
        <v>-9.2508055789261259E-2</v>
      </c>
      <c r="AP118" s="15"/>
      <c r="AR118" s="15">
        <f t="shared" si="81"/>
        <v>-0.11938142727746348</v>
      </c>
      <c r="AS118" s="15"/>
      <c r="AU118" s="15">
        <f t="shared" si="82"/>
        <v>-0.27676742179549979</v>
      </c>
      <c r="AV118" s="15"/>
      <c r="AX118" s="15">
        <f t="shared" si="83"/>
        <v>9.0128645281632572E-2</v>
      </c>
      <c r="AY118" s="15"/>
    </row>
    <row r="119" spans="1:51">
      <c r="A119" s="18" t="s">
        <v>68</v>
      </c>
      <c r="E119" s="15">
        <f t="shared" si="84"/>
        <v>-0.250009327117731</v>
      </c>
      <c r="F119" s="15"/>
      <c r="H119" s="15">
        <f t="shared" si="84"/>
        <v>-0.10227588095153642</v>
      </c>
      <c r="I119" s="15"/>
      <c r="K119" s="15">
        <f t="shared" si="70"/>
        <v>0.16516015251022409</v>
      </c>
      <c r="L119" s="15"/>
      <c r="N119" s="15">
        <f t="shared" si="71"/>
        <v>-0.16580112672223943</v>
      </c>
      <c r="O119" s="15"/>
      <c r="Q119" s="15">
        <f t="shared" si="72"/>
        <v>-0.13155068311263668</v>
      </c>
      <c r="R119" s="15"/>
      <c r="T119" s="15">
        <f t="shared" si="73"/>
        <v>3.6127147438294371E-2</v>
      </c>
      <c r="U119" s="15"/>
      <c r="V119" s="25"/>
      <c r="W119" s="15">
        <f t="shared" si="74"/>
        <v>-0.24222949354159806</v>
      </c>
      <c r="X119" s="15"/>
      <c r="Z119" s="15">
        <f t="shared" si="75"/>
        <v>-0.19966859742496118</v>
      </c>
      <c r="AA119" s="15"/>
      <c r="AC119" s="15">
        <f t="shared" si="76"/>
        <v>0.69675299878076769</v>
      </c>
      <c r="AD119" s="15"/>
      <c r="AF119" s="15">
        <f t="shared" si="77"/>
        <v>0.29350165880953916</v>
      </c>
      <c r="AG119" s="15"/>
      <c r="AI119" s="15">
        <f t="shared" si="78"/>
        <v>-0.24539713615341088</v>
      </c>
      <c r="AJ119" s="15"/>
      <c r="AL119" s="15">
        <f t="shared" si="79"/>
        <v>8.3490120747020488E-2</v>
      </c>
      <c r="AM119" s="15"/>
      <c r="AO119" s="15">
        <f t="shared" si="80"/>
        <v>-0.55854359203705473</v>
      </c>
      <c r="AP119" s="15"/>
      <c r="AR119" s="15">
        <f t="shared" si="81"/>
        <v>-1.1525989947337849</v>
      </c>
      <c r="AS119" s="15"/>
      <c r="AU119" s="15">
        <f t="shared" si="82"/>
        <v>-6.8348790998542144E-2</v>
      </c>
      <c r="AV119" s="15"/>
      <c r="AX119" s="15">
        <f t="shared" si="83"/>
        <v>-0.42623789187718381</v>
      </c>
      <c r="AY119" s="15"/>
    </row>
    <row r="120" spans="1:51">
      <c r="A120" s="18" t="s">
        <v>69</v>
      </c>
      <c r="E120" s="15">
        <f t="shared" ref="E120:H124" si="85">E72*($D96-1)*100</f>
        <v>-6.2892415530376888E-2</v>
      </c>
      <c r="F120" s="15"/>
      <c r="H120" s="15">
        <f t="shared" si="85"/>
        <v>-0.49461834283986506</v>
      </c>
      <c r="I120" s="15"/>
      <c r="K120" s="15">
        <f t="shared" si="70"/>
        <v>-2.9192864885849396E-2</v>
      </c>
      <c r="L120" s="15"/>
      <c r="N120" s="15">
        <f t="shared" si="71"/>
        <v>9.2825539996061093E-2</v>
      </c>
      <c r="O120" s="15"/>
      <c r="Q120" s="15">
        <f t="shared" si="72"/>
        <v>-0.22326182765387997</v>
      </c>
      <c r="R120" s="15"/>
      <c r="T120" s="15">
        <f t="shared" si="73"/>
        <v>6.1313349152953778E-2</v>
      </c>
      <c r="U120" s="15"/>
      <c r="V120" s="25"/>
      <c r="W120" s="15">
        <f t="shared" si="74"/>
        <v>-0.24406902347678874</v>
      </c>
      <c r="X120" s="15"/>
      <c r="Z120" s="15">
        <f t="shared" si="75"/>
        <v>4.9971863595152224E-2</v>
      </c>
      <c r="AA120" s="15"/>
      <c r="AC120" s="15">
        <f t="shared" si="76"/>
        <v>-5.9348973001805412</v>
      </c>
      <c r="AD120" s="15"/>
      <c r="AF120" s="15">
        <f t="shared" si="77"/>
        <v>-6.5827138923348727</v>
      </c>
      <c r="AG120" s="15"/>
      <c r="AI120" s="15">
        <f t="shared" si="78"/>
        <v>0.11402095942996882</v>
      </c>
      <c r="AJ120" s="15"/>
      <c r="AL120" s="15">
        <f t="shared" si="79"/>
        <v>-0.85526229562124656</v>
      </c>
      <c r="AM120" s="15"/>
      <c r="AO120" s="15">
        <f t="shared" si="80"/>
        <v>0.1237809567932189</v>
      </c>
      <c r="AP120" s="15"/>
      <c r="AR120" s="15">
        <f t="shared" si="81"/>
        <v>0.14409424924064249</v>
      </c>
      <c r="AS120" s="15"/>
      <c r="AU120" s="15">
        <f t="shared" si="82"/>
        <v>-0.16387686860670328</v>
      </c>
      <c r="AV120" s="15"/>
      <c r="AX120" s="15">
        <f t="shared" si="83"/>
        <v>5.7296278342002731E-2</v>
      </c>
      <c r="AY120" s="15"/>
    </row>
    <row r="121" spans="1:51">
      <c r="A121" s="18" t="s">
        <v>70</v>
      </c>
      <c r="E121" s="15">
        <f t="shared" si="85"/>
        <v>-5.8170876827543004E-3</v>
      </c>
      <c r="F121" s="15"/>
      <c r="H121" s="15">
        <f t="shared" si="85"/>
        <v>1.1008746147391838E-2</v>
      </c>
      <c r="I121" s="15"/>
      <c r="K121" s="15">
        <f t="shared" si="70"/>
        <v>-4.6660825807887246E-2</v>
      </c>
      <c r="L121" s="15"/>
      <c r="N121" s="15">
        <f t="shared" si="71"/>
        <v>-2.3677036108249835E-2</v>
      </c>
      <c r="O121" s="15"/>
      <c r="Q121" s="15">
        <f t="shared" si="72"/>
        <v>-5.1004953570995132E-3</v>
      </c>
      <c r="R121" s="15"/>
      <c r="T121" s="15">
        <f t="shared" si="73"/>
        <v>1.4007251305300614E-3</v>
      </c>
      <c r="U121" s="15"/>
      <c r="V121" s="25"/>
      <c r="W121" s="15">
        <f t="shared" si="74"/>
        <v>6.4274959649962982E-3</v>
      </c>
      <c r="X121" s="15"/>
      <c r="Z121" s="15">
        <f t="shared" si="75"/>
        <v>5.6756203741959643E-3</v>
      </c>
      <c r="AA121" s="15"/>
      <c r="AC121" s="15">
        <f t="shared" si="76"/>
        <v>2.4258670483359921E-2</v>
      </c>
      <c r="AD121" s="15"/>
      <c r="AF121" s="15">
        <f t="shared" si="77"/>
        <v>4.9087360272931776E-3</v>
      </c>
      <c r="AG121" s="15"/>
      <c r="AI121" s="15">
        <f t="shared" si="78"/>
        <v>4.2413789658256838E-3</v>
      </c>
      <c r="AJ121" s="15"/>
      <c r="AL121" s="15">
        <f t="shared" si="79"/>
        <v>-1.8619489436674044E-2</v>
      </c>
      <c r="AM121" s="15"/>
      <c r="AO121" s="15">
        <f t="shared" si="80"/>
        <v>1.5995549038276078E-3</v>
      </c>
      <c r="AP121" s="15"/>
      <c r="AR121" s="15">
        <f t="shared" si="81"/>
        <v>1.5900461997965576E-2</v>
      </c>
      <c r="AS121" s="15"/>
      <c r="AU121" s="15">
        <f t="shared" si="82"/>
        <v>9.6381913379731642E-3</v>
      </c>
      <c r="AV121" s="15"/>
      <c r="AX121" s="15">
        <f t="shared" si="83"/>
        <v>2.4473933478851392E-2</v>
      </c>
      <c r="AY121" s="15"/>
    </row>
    <row r="122" spans="1:51">
      <c r="A122" s="18" t="s">
        <v>71</v>
      </c>
      <c r="E122" s="15">
        <f t="shared" si="85"/>
        <v>-8.2082332586410015E-3</v>
      </c>
      <c r="F122" s="15"/>
      <c r="H122" s="15">
        <f t="shared" si="85"/>
        <v>2.6624929797116802E-2</v>
      </c>
      <c r="I122" s="15"/>
      <c r="K122" s="15">
        <f t="shared" si="70"/>
        <v>-3.2972892028574623E-3</v>
      </c>
      <c r="L122" s="15"/>
      <c r="N122" s="15">
        <f t="shared" si="71"/>
        <v>-1.7089367063460387E-2</v>
      </c>
      <c r="O122" s="15"/>
      <c r="Q122" s="15">
        <f t="shared" si="72"/>
        <v>6.3292128123552246E-3</v>
      </c>
      <c r="R122" s="15"/>
      <c r="T122" s="15">
        <f t="shared" si="73"/>
        <v>-1.7381620454567596E-3</v>
      </c>
      <c r="U122" s="15"/>
      <c r="V122" s="25"/>
      <c r="W122" s="15">
        <f t="shared" si="74"/>
        <v>7.8006449209767001E-3</v>
      </c>
      <c r="X122" s="15"/>
      <c r="Z122" s="15">
        <f t="shared" si="75"/>
        <v>1.2308779748330839E-2</v>
      </c>
      <c r="AA122" s="15"/>
      <c r="AC122" s="15">
        <f t="shared" si="76"/>
        <v>1.0636102937385339E-2</v>
      </c>
      <c r="AD122" s="15"/>
      <c r="AF122" s="15">
        <f t="shared" si="77"/>
        <v>-3.841937812475528E-3</v>
      </c>
      <c r="AG122" s="15"/>
      <c r="AI122" s="15">
        <f t="shared" si="78"/>
        <v>-2.033944059841955E-2</v>
      </c>
      <c r="AJ122" s="15"/>
      <c r="AL122" s="15">
        <f t="shared" si="79"/>
        <v>2.8262729963983501E-2</v>
      </c>
      <c r="AM122" s="15"/>
      <c r="AO122" s="15">
        <f t="shared" si="80"/>
        <v>-1.1022892701302141E-2</v>
      </c>
      <c r="AP122" s="15"/>
      <c r="AR122" s="15">
        <f t="shared" si="81"/>
        <v>2.9472690443041454E-2</v>
      </c>
      <c r="AS122" s="15"/>
      <c r="AU122" s="15">
        <f t="shared" si="82"/>
        <v>3.2967773499417603E-2</v>
      </c>
      <c r="AV122" s="15"/>
      <c r="AX122" s="15">
        <f t="shared" si="83"/>
        <v>1.3914469192976453E-2</v>
      </c>
      <c r="AY122" s="15"/>
    </row>
    <row r="123" spans="1:51">
      <c r="A123" s="18" t="s">
        <v>72</v>
      </c>
      <c r="E123" s="15">
        <f t="shared" si="85"/>
        <v>0.56277248649427569</v>
      </c>
      <c r="F123" s="15"/>
      <c r="H123" s="15">
        <f t="shared" si="85"/>
        <v>0.2693731778436772</v>
      </c>
      <c r="I123" s="15"/>
      <c r="K123" s="15">
        <f t="shared" si="70"/>
        <v>0.68807704219874077</v>
      </c>
      <c r="L123" s="15"/>
      <c r="N123" s="15">
        <f t="shared" si="71"/>
        <v>0.11265782604454298</v>
      </c>
      <c r="O123" s="15"/>
      <c r="Q123" s="15">
        <f t="shared" si="72"/>
        <v>0.24708806481134968</v>
      </c>
      <c r="R123" s="15"/>
      <c r="T123" s="15">
        <f t="shared" si="73"/>
        <v>-6.7856636974201107E-2</v>
      </c>
      <c r="U123" s="15"/>
      <c r="V123" s="25"/>
      <c r="W123" s="15">
        <f t="shared" si="74"/>
        <v>0.52423550336830194</v>
      </c>
      <c r="X123" s="15"/>
      <c r="Z123" s="15">
        <f t="shared" si="75"/>
        <v>0.3828175054673974</v>
      </c>
      <c r="AA123" s="15"/>
      <c r="AC123" s="15">
        <f t="shared" si="76"/>
        <v>0.44483292108184042</v>
      </c>
      <c r="AD123" s="15"/>
      <c r="AF123" s="15">
        <f t="shared" si="77"/>
        <v>0.72883405636099785</v>
      </c>
      <c r="AG123" s="15"/>
      <c r="AI123" s="15">
        <f t="shared" si="78"/>
        <v>0.80140564201235598</v>
      </c>
      <c r="AJ123" s="15"/>
      <c r="AL123" s="15">
        <f t="shared" si="79"/>
        <v>0.57624281440456393</v>
      </c>
      <c r="AM123" s="15"/>
      <c r="AO123" s="15">
        <f t="shared" si="80"/>
        <v>0.23691063116914002</v>
      </c>
      <c r="AP123" s="15"/>
      <c r="AR123" s="15">
        <f t="shared" si="81"/>
        <v>1.0731185896268005</v>
      </c>
      <c r="AS123" s="15"/>
      <c r="AU123" s="15">
        <f t="shared" si="82"/>
        <v>0.85111451489238454</v>
      </c>
      <c r="AV123" s="15"/>
      <c r="AX123" s="15">
        <f t="shared" si="83"/>
        <v>0.73315136203248543</v>
      </c>
      <c r="AY123" s="15"/>
    </row>
    <row r="124" spans="1:51">
      <c r="A124" s="18" t="s">
        <v>73</v>
      </c>
      <c r="E124" s="15">
        <f t="shared" si="85"/>
        <v>0.22221844711023284</v>
      </c>
      <c r="F124" s="15"/>
      <c r="H124" s="15">
        <f t="shared" si="85"/>
        <v>0.10488796821234841</v>
      </c>
      <c r="I124" s="15"/>
      <c r="K124" s="15">
        <f t="shared" si="70"/>
        <v>0.32296451274628929</v>
      </c>
      <c r="L124" s="15"/>
      <c r="N124" s="15">
        <f t="shared" si="71"/>
        <v>-3.789255556766017E-2</v>
      </c>
      <c r="O124" s="15"/>
      <c r="Q124" s="15">
        <f t="shared" si="72"/>
        <v>6.718046875105399E-2</v>
      </c>
      <c r="R124" s="15"/>
      <c r="T124" s="15">
        <f t="shared" si="73"/>
        <v>-1.8449457213878015E-2</v>
      </c>
      <c r="U124" s="15"/>
      <c r="V124" s="25"/>
      <c r="W124" s="15">
        <f t="shared" si="74"/>
        <v>0.3649782710890439</v>
      </c>
      <c r="X124" s="15"/>
      <c r="Z124" s="15">
        <f t="shared" si="75"/>
        <v>0.5387453604864475</v>
      </c>
      <c r="AA124" s="15"/>
      <c r="AC124" s="15">
        <f t="shared" si="76"/>
        <v>0.168308146833962</v>
      </c>
      <c r="AD124" s="15"/>
      <c r="AF124" s="15">
        <f t="shared" si="77"/>
        <v>0.55980097172737886</v>
      </c>
      <c r="AG124" s="15"/>
      <c r="AI124" s="15">
        <f t="shared" si="78"/>
        <v>0.55137014895504499</v>
      </c>
      <c r="AJ124" s="15"/>
      <c r="AL124" s="15">
        <f t="shared" si="79"/>
        <v>0.92458018611326875</v>
      </c>
      <c r="AM124" s="15"/>
      <c r="AO124" s="15">
        <f t="shared" si="80"/>
        <v>-7.9189613062597392E-2</v>
      </c>
      <c r="AP124" s="15"/>
      <c r="AR124" s="15">
        <f t="shared" si="81"/>
        <v>-0.86404636312005534</v>
      </c>
      <c r="AS124" s="15"/>
      <c r="AU124" s="15">
        <f t="shared" si="82"/>
        <v>7.1455290610193303E-2</v>
      </c>
      <c r="AV124" s="15"/>
      <c r="AX124" s="15">
        <f t="shared" si="83"/>
        <v>0.1914093438911883</v>
      </c>
      <c r="AY124" s="15"/>
    </row>
    <row r="125" spans="1:51" s="10" customFormat="1">
      <c r="A125" s="10" t="s">
        <v>14</v>
      </c>
      <c r="E125" s="26">
        <f>SUM(E103:E124)</f>
        <v>1.0923334346284139</v>
      </c>
      <c r="F125" s="26"/>
      <c r="H125" s="26">
        <f>SUM(H103:H124)</f>
        <v>2.047578009294917</v>
      </c>
      <c r="I125" s="26"/>
      <c r="K125" s="26">
        <f>SUM(K103:K124)</f>
        <v>8.9233594049317244E-2</v>
      </c>
      <c r="L125" s="26"/>
      <c r="N125" s="26">
        <f>SUM(N103:N124)</f>
        <v>-0.83713860346045432</v>
      </c>
      <c r="O125" s="26"/>
      <c r="Q125" s="26">
        <f>SUM(Q103:Q124)</f>
        <v>0.82424933689379853</v>
      </c>
      <c r="R125" s="26"/>
      <c r="T125" s="26">
        <f>SUM(T103:T124)</f>
        <v>-0.22635973159015615</v>
      </c>
      <c r="U125" s="26"/>
      <c r="V125" s="27"/>
      <c r="W125" s="26">
        <f>SUM(W103:W124)</f>
        <v>-0.77335436174782535</v>
      </c>
      <c r="X125" s="26"/>
      <c r="Z125" s="26">
        <f>SUM(Z103:Z124)</f>
        <v>3.4184458402831321</v>
      </c>
      <c r="AA125" s="26"/>
      <c r="AC125" s="26">
        <f>SUM(AC103:AC124)</f>
        <v>-10.143405421459674</v>
      </c>
      <c r="AD125" s="26"/>
      <c r="AF125" s="26">
        <f>SUM(AF103:AF124)</f>
        <v>-8.3966896029838445</v>
      </c>
      <c r="AG125" s="26"/>
      <c r="AI125" s="26">
        <f>SUM(AI103:AI124)</f>
        <v>2.080786356640858</v>
      </c>
      <c r="AJ125" s="26"/>
      <c r="AL125" s="26">
        <f>SUM(AL103:AL124)</f>
        <v>-1.4222354099117778</v>
      </c>
      <c r="AM125" s="26"/>
      <c r="AO125" s="26">
        <f>SUM(AO103:AO124)</f>
        <v>-6.044431193447859</v>
      </c>
      <c r="AP125" s="26"/>
      <c r="AR125" s="26">
        <f>SUM(AR103:AR124)</f>
        <v>-8.660074165674768</v>
      </c>
      <c r="AS125" s="26"/>
      <c r="AU125" s="26">
        <f>SUM(AU103:AU124)</f>
        <v>-9.2630026274137887</v>
      </c>
      <c r="AV125" s="26"/>
      <c r="AX125" s="26">
        <f>SUM(AX103:AX124)</f>
        <v>-10.55414685916622</v>
      </c>
      <c r="AY125" s="26"/>
    </row>
    <row r="127" spans="1:51">
      <c r="A127" s="18" t="s">
        <v>173</v>
      </c>
    </row>
  </sheetData>
  <phoneticPr fontId="6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J11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2.75"/>
  <cols>
    <col min="1" max="1" width="40.7109375" customWidth="1"/>
    <col min="2" max="2" width="11.140625" bestFit="1" customWidth="1"/>
    <col min="3" max="3" width="12.7109375" bestFit="1" customWidth="1"/>
    <col min="4" max="4" width="9.28515625" bestFit="1" customWidth="1"/>
    <col min="6" max="6" width="10.140625" customWidth="1"/>
    <col min="8" max="8" width="10" customWidth="1"/>
    <col min="9" max="9" width="11" customWidth="1"/>
    <col min="12" max="12" width="9.85546875" customWidth="1"/>
    <col min="15" max="15" width="10.85546875" customWidth="1"/>
    <col min="17" max="17" width="10.140625" bestFit="1" customWidth="1"/>
    <col min="18" max="18" width="12.5703125" customWidth="1"/>
    <col min="20" max="20" width="10.140625" bestFit="1" customWidth="1"/>
    <col min="21" max="21" width="12.85546875" customWidth="1"/>
    <col min="24" max="24" width="10.140625" customWidth="1"/>
    <col min="27" max="27" width="9.85546875" customWidth="1"/>
    <col min="36" max="36" width="10" customWidth="1"/>
    <col min="60" max="60" width="10" customWidth="1"/>
    <col min="63" max="63" width="10" customWidth="1"/>
    <col min="71" max="71" width="9.28515625" bestFit="1" customWidth="1"/>
    <col min="72" max="72" width="10.140625" bestFit="1" customWidth="1"/>
    <col min="73" max="73" width="9.28515625" bestFit="1" customWidth="1"/>
  </cols>
  <sheetData>
    <row r="1" spans="1:88">
      <c r="A1" s="12">
        <v>2011</v>
      </c>
      <c r="B1" s="4" t="s">
        <v>11</v>
      </c>
      <c r="C1" s="4"/>
      <c r="D1" s="4"/>
      <c r="E1" s="4" t="s">
        <v>8</v>
      </c>
      <c r="F1" s="4"/>
      <c r="G1" s="4"/>
      <c r="H1" s="4" t="s">
        <v>9</v>
      </c>
      <c r="I1" s="4"/>
      <c r="J1" s="4"/>
      <c r="K1" s="4" t="s">
        <v>10</v>
      </c>
      <c r="L1" s="4"/>
      <c r="M1" s="4"/>
      <c r="N1" s="4" t="s">
        <v>12</v>
      </c>
      <c r="O1" s="4"/>
      <c r="P1" s="4"/>
      <c r="Q1" s="4" t="s">
        <v>203</v>
      </c>
      <c r="R1" s="4"/>
      <c r="S1" s="4"/>
      <c r="T1" s="4" t="s">
        <v>34</v>
      </c>
      <c r="U1" s="4"/>
      <c r="V1" s="5"/>
      <c r="W1" s="4" t="s">
        <v>77</v>
      </c>
      <c r="X1" s="4"/>
      <c r="Y1" s="4"/>
      <c r="Z1" s="4" t="s">
        <v>36</v>
      </c>
      <c r="AA1" s="4"/>
      <c r="AB1" s="4"/>
      <c r="AC1" s="4" t="s">
        <v>78</v>
      </c>
      <c r="AD1" s="4"/>
      <c r="AE1" s="4"/>
      <c r="AF1" s="4" t="s">
        <v>7</v>
      </c>
      <c r="AG1" s="4"/>
      <c r="AH1" s="4"/>
      <c r="AI1" s="4" t="s">
        <v>6</v>
      </c>
      <c r="AJ1" s="4"/>
      <c r="AK1" s="4"/>
      <c r="AL1" s="4" t="s">
        <v>79</v>
      </c>
      <c r="AM1" s="4"/>
      <c r="AN1" s="4"/>
      <c r="AO1" s="4" t="s">
        <v>1</v>
      </c>
      <c r="AP1" s="4"/>
      <c r="AQ1" s="4"/>
      <c r="AR1" s="4" t="s">
        <v>2</v>
      </c>
      <c r="AS1" s="4"/>
      <c r="AT1" s="4"/>
      <c r="AU1" s="4" t="s">
        <v>4</v>
      </c>
      <c r="AV1" s="4"/>
      <c r="AW1" s="4"/>
      <c r="AX1" s="4" t="s">
        <v>5</v>
      </c>
      <c r="AY1" s="4"/>
      <c r="AZ1" s="4"/>
      <c r="BA1" s="4" t="s">
        <v>37</v>
      </c>
      <c r="BB1" s="4"/>
      <c r="BC1" s="4"/>
      <c r="BD1" s="4" t="s">
        <v>38</v>
      </c>
      <c r="BE1" s="4"/>
      <c r="BF1" s="5"/>
      <c r="BG1" s="4" t="s">
        <v>204</v>
      </c>
      <c r="BH1" s="4"/>
      <c r="BI1" s="4"/>
      <c r="BJ1" s="4" t="s">
        <v>36</v>
      </c>
      <c r="BK1" s="4"/>
      <c r="BL1" s="4"/>
      <c r="BM1" s="4" t="s">
        <v>0</v>
      </c>
      <c r="BN1" s="4"/>
      <c r="BO1" s="4"/>
      <c r="BP1" s="4" t="s">
        <v>7</v>
      </c>
      <c r="BQ1" s="4"/>
      <c r="BR1" s="4"/>
      <c r="BS1" s="4" t="s">
        <v>6</v>
      </c>
      <c r="BT1" s="4"/>
      <c r="BU1" s="4"/>
      <c r="BV1" s="4" t="s">
        <v>3</v>
      </c>
      <c r="BW1" s="4"/>
      <c r="BX1" s="4"/>
      <c r="BY1" s="4" t="s">
        <v>1</v>
      </c>
      <c r="BZ1" s="4"/>
      <c r="CA1" s="4"/>
      <c r="CB1" s="4" t="s">
        <v>5</v>
      </c>
      <c r="CC1" s="4"/>
      <c r="CD1" s="4"/>
      <c r="CE1" s="4" t="s">
        <v>37</v>
      </c>
      <c r="CF1" s="4"/>
      <c r="CG1" s="4"/>
      <c r="CH1" s="4" t="s">
        <v>38</v>
      </c>
      <c r="CI1" s="4"/>
      <c r="CJ1" s="4"/>
    </row>
    <row r="2" spans="1:88" ht="38.25">
      <c r="A2" s="19" t="s">
        <v>201</v>
      </c>
      <c r="B2" s="58" t="s">
        <v>39</v>
      </c>
      <c r="C2" s="58" t="s">
        <v>47</v>
      </c>
      <c r="D2" s="58" t="s">
        <v>40</v>
      </c>
      <c r="E2" s="58" t="s">
        <v>39</v>
      </c>
      <c r="F2" s="58" t="s">
        <v>47</v>
      </c>
      <c r="G2" s="58" t="s">
        <v>40</v>
      </c>
      <c r="H2" s="58" t="s">
        <v>39</v>
      </c>
      <c r="I2" s="58" t="s">
        <v>47</v>
      </c>
      <c r="J2" s="58" t="s">
        <v>40</v>
      </c>
      <c r="K2" s="58" t="s">
        <v>39</v>
      </c>
      <c r="L2" s="58" t="s">
        <v>47</v>
      </c>
      <c r="M2" s="58" t="s">
        <v>40</v>
      </c>
      <c r="N2" s="58" t="s">
        <v>39</v>
      </c>
      <c r="O2" s="58" t="s">
        <v>47</v>
      </c>
      <c r="P2" s="58" t="s">
        <v>40</v>
      </c>
      <c r="Q2" s="58" t="s">
        <v>39</v>
      </c>
      <c r="R2" s="58" t="s">
        <v>47</v>
      </c>
      <c r="S2" s="58" t="s">
        <v>40</v>
      </c>
      <c r="T2" s="58" t="s">
        <v>39</v>
      </c>
      <c r="U2" s="58" t="s">
        <v>47</v>
      </c>
      <c r="V2" s="59" t="s">
        <v>40</v>
      </c>
      <c r="W2" s="58" t="s">
        <v>46</v>
      </c>
      <c r="X2" s="58" t="s">
        <v>47</v>
      </c>
      <c r="Y2" s="58" t="s">
        <v>40</v>
      </c>
      <c r="Z2" s="58" t="s">
        <v>39</v>
      </c>
      <c r="AA2" s="58" t="s">
        <v>47</v>
      </c>
      <c r="AB2" s="58" t="s">
        <v>40</v>
      </c>
      <c r="AC2" s="58" t="s">
        <v>39</v>
      </c>
      <c r="AD2" s="58" t="s">
        <v>47</v>
      </c>
      <c r="AE2" s="58" t="s">
        <v>40</v>
      </c>
      <c r="AF2" s="58" t="s">
        <v>39</v>
      </c>
      <c r="AG2" s="58" t="s">
        <v>47</v>
      </c>
      <c r="AH2" s="58" t="s">
        <v>40</v>
      </c>
      <c r="AI2" s="58" t="s">
        <v>39</v>
      </c>
      <c r="AJ2" s="58" t="s">
        <v>47</v>
      </c>
      <c r="AK2" s="58" t="s">
        <v>40</v>
      </c>
      <c r="AL2" s="58" t="s">
        <v>39</v>
      </c>
      <c r="AM2" s="58" t="s">
        <v>47</v>
      </c>
      <c r="AN2" s="58" t="s">
        <v>40</v>
      </c>
      <c r="AO2" s="58" t="s">
        <v>39</v>
      </c>
      <c r="AP2" s="58" t="s">
        <v>47</v>
      </c>
      <c r="AQ2" s="58" t="s">
        <v>40</v>
      </c>
      <c r="AR2" s="58" t="s">
        <v>39</v>
      </c>
      <c r="AS2" s="58" t="s">
        <v>47</v>
      </c>
      <c r="AT2" s="58" t="s">
        <v>40</v>
      </c>
      <c r="AU2" s="58" t="s">
        <v>39</v>
      </c>
      <c r="AV2" s="58" t="s">
        <v>47</v>
      </c>
      <c r="AW2" s="58" t="s">
        <v>40</v>
      </c>
      <c r="AX2" s="58" t="s">
        <v>39</v>
      </c>
      <c r="AY2" s="58" t="s">
        <v>47</v>
      </c>
      <c r="AZ2" s="58" t="s">
        <v>40</v>
      </c>
      <c r="BA2" s="58" t="s">
        <v>39</v>
      </c>
      <c r="BB2" s="58" t="s">
        <v>47</v>
      </c>
      <c r="BC2" s="58" t="s">
        <v>40</v>
      </c>
      <c r="BD2" s="58" t="s">
        <v>39</v>
      </c>
      <c r="BE2" s="58" t="s">
        <v>47</v>
      </c>
      <c r="BF2" s="59" t="s">
        <v>40</v>
      </c>
      <c r="BG2" s="58" t="s">
        <v>46</v>
      </c>
      <c r="BH2" s="58" t="s">
        <v>47</v>
      </c>
      <c r="BI2" s="58" t="s">
        <v>40</v>
      </c>
      <c r="BJ2" s="58" t="s">
        <v>39</v>
      </c>
      <c r="BK2" s="58" t="s">
        <v>47</v>
      </c>
      <c r="BL2" s="58" t="s">
        <v>40</v>
      </c>
      <c r="BM2" s="58" t="s">
        <v>39</v>
      </c>
      <c r="BN2" s="58" t="s">
        <v>47</v>
      </c>
      <c r="BO2" s="58" t="s">
        <v>40</v>
      </c>
      <c r="BP2" s="58" t="s">
        <v>39</v>
      </c>
      <c r="BQ2" s="58" t="s">
        <v>47</v>
      </c>
      <c r="BR2" s="58" t="s">
        <v>40</v>
      </c>
      <c r="BS2" s="58" t="s">
        <v>39</v>
      </c>
      <c r="BT2" s="58" t="s">
        <v>47</v>
      </c>
      <c r="BU2" s="58" t="s">
        <v>40</v>
      </c>
      <c r="BV2" s="58" t="s">
        <v>39</v>
      </c>
      <c r="BW2" s="58" t="s">
        <v>47</v>
      </c>
      <c r="BX2" s="58" t="s">
        <v>40</v>
      </c>
      <c r="BY2" s="58" t="s">
        <v>39</v>
      </c>
      <c r="BZ2" s="58" t="s">
        <v>47</v>
      </c>
      <c r="CA2" s="58" t="s">
        <v>40</v>
      </c>
      <c r="CB2" s="58" t="s">
        <v>39</v>
      </c>
      <c r="CC2" s="58" t="s">
        <v>47</v>
      </c>
      <c r="CD2" s="58" t="s">
        <v>40</v>
      </c>
      <c r="CE2" s="58" t="s">
        <v>39</v>
      </c>
      <c r="CF2" s="58" t="s">
        <v>47</v>
      </c>
      <c r="CG2" s="58" t="s">
        <v>40</v>
      </c>
      <c r="CH2" s="58" t="s">
        <v>39</v>
      </c>
      <c r="CI2" s="58" t="s">
        <v>47</v>
      </c>
      <c r="CJ2" s="58" t="s">
        <v>40</v>
      </c>
    </row>
    <row r="3" spans="1:88">
      <c r="A3" s="62" t="s">
        <v>48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7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</row>
    <row r="4" spans="1:88">
      <c r="A4" s="3" t="s">
        <v>14</v>
      </c>
      <c r="B4" s="2">
        <v>113269445</v>
      </c>
      <c r="C4" s="2">
        <v>5109412276</v>
      </c>
      <c r="D4" s="2">
        <f>(C4*1000)/B4</f>
        <v>45108.478071910744</v>
      </c>
      <c r="E4" s="2">
        <v>2107202</v>
      </c>
      <c r="F4" s="2">
        <v>84580900</v>
      </c>
      <c r="G4" s="2">
        <f>(F4*1000)/E4</f>
        <v>40138.961523385042</v>
      </c>
      <c r="H4" s="2">
        <v>12671961</v>
      </c>
      <c r="I4" s="2">
        <v>647987684</v>
      </c>
      <c r="J4" s="2">
        <f>(I4*1000)/H4</f>
        <v>51135.549107198167</v>
      </c>
      <c r="K4" s="2">
        <v>597138</v>
      </c>
      <c r="L4" s="2">
        <v>20916332</v>
      </c>
      <c r="M4" s="2">
        <f>(L4*1000)/K4</f>
        <v>35027.635153013209</v>
      </c>
      <c r="N4" s="2">
        <v>8980892</v>
      </c>
      <c r="O4" s="2">
        <v>410079852</v>
      </c>
      <c r="P4" s="2">
        <f>(O4*1000)/N4</f>
        <v>45661.37216659548</v>
      </c>
      <c r="Q4" s="2">
        <f>E4+H4+K4+N4</f>
        <v>24357193</v>
      </c>
      <c r="R4" s="2">
        <f>F4+I4+L4+O4</f>
        <v>1163564768</v>
      </c>
      <c r="S4" s="2">
        <f>(R4*1000)/Q4</f>
        <v>47770.889198931916</v>
      </c>
      <c r="T4" s="2">
        <f>B4-Q4</f>
        <v>88912252</v>
      </c>
      <c r="U4" s="2">
        <f>C4-R4</f>
        <v>3945847508</v>
      </c>
      <c r="V4" s="29">
        <f>(U4*1000)/T4</f>
        <v>44379.12007897404</v>
      </c>
      <c r="W4" s="2">
        <f>Z4+AC4+AF4+AI4+AL4+AO4+AR4+AU4+AX4+BA4+BD4</f>
        <v>2164202</v>
      </c>
      <c r="X4" s="2">
        <f>AA4+AD4+AG4+AJ4+AM4+AP4+AS4+AV4+AY4+BB4+BE4</f>
        <v>84592036</v>
      </c>
      <c r="Y4" s="2">
        <f>(X4*1000)/W4</f>
        <v>39086.941052637412</v>
      </c>
      <c r="Z4" s="2">
        <v>1128151</v>
      </c>
      <c r="AA4" s="2">
        <v>54365596</v>
      </c>
      <c r="AB4" s="2">
        <f>(AA4*1000)/Z4</f>
        <v>48189.999388379751</v>
      </c>
      <c r="AC4" s="2">
        <v>29003</v>
      </c>
      <c r="AD4" s="2">
        <v>845548</v>
      </c>
      <c r="AE4" s="2">
        <f>(AD4*1000)/AC4</f>
        <v>29153.811674654346</v>
      </c>
      <c r="AF4" s="2">
        <v>39320</v>
      </c>
      <c r="AG4" s="2">
        <v>1135712</v>
      </c>
      <c r="AH4" s="2">
        <f>(AG4*1000)/AF4</f>
        <v>28883.82502543235</v>
      </c>
      <c r="AI4" s="2">
        <v>311341</v>
      </c>
      <c r="AJ4" s="2">
        <v>11220976</v>
      </c>
      <c r="AK4" s="2">
        <f>(AJ4*1000)/AI4</f>
        <v>36040.791286724205</v>
      </c>
      <c r="AL4" s="2">
        <v>28897</v>
      </c>
      <c r="AM4" s="2">
        <v>885208</v>
      </c>
      <c r="AN4" s="2">
        <f>(AM4*1000)/AL4</f>
        <v>30633.214520538466</v>
      </c>
      <c r="AO4" s="2">
        <v>258836</v>
      </c>
      <c r="AP4" s="2">
        <v>7283304</v>
      </c>
      <c r="AQ4" s="2">
        <f>(AP4*1000)/AO4</f>
        <v>28138.682408938479</v>
      </c>
      <c r="AR4" s="2">
        <v>10284</v>
      </c>
      <c r="AS4" s="2">
        <v>227188</v>
      </c>
      <c r="AT4" s="2">
        <f>(AS4*1000)/AR4</f>
        <v>22091.404122909375</v>
      </c>
      <c r="AU4" s="2">
        <v>11246</v>
      </c>
      <c r="AV4" s="2">
        <v>239160</v>
      </c>
      <c r="AW4" s="2">
        <f>(AV4*1000)/AU4</f>
        <v>21266.227992174994</v>
      </c>
      <c r="AX4" s="2">
        <v>66405</v>
      </c>
      <c r="AY4" s="2">
        <v>1630336</v>
      </c>
      <c r="AZ4" s="2">
        <f>(AY4*1000)/AX4</f>
        <v>24551.404261727279</v>
      </c>
      <c r="BA4" s="2">
        <v>179023</v>
      </c>
      <c r="BB4" s="2">
        <v>4368532</v>
      </c>
      <c r="BC4" s="2">
        <f>(BB4*1000)/BA4</f>
        <v>24402.071242242619</v>
      </c>
      <c r="BD4" s="2">
        <v>101696</v>
      </c>
      <c r="BE4" s="2">
        <v>2390476</v>
      </c>
      <c r="BF4" s="29">
        <f>(BE4*1000)/BD4</f>
        <v>23506.096601636251</v>
      </c>
      <c r="BG4" s="2">
        <f>BJ4+BM4+BP4+BS4+BV4+BY4+CB4+CE4+CH4</f>
        <v>2091151</v>
      </c>
      <c r="BH4" s="2">
        <f>BK4+BN4+BQ4+BT4+BW4+BZ4+CC4+CF4+CI4</f>
        <v>82723340</v>
      </c>
      <c r="BI4" s="2">
        <f>(BH4*1000)/BG4</f>
        <v>39558.759745231218</v>
      </c>
      <c r="BJ4" s="2">
        <v>1128151</v>
      </c>
      <c r="BK4" s="2">
        <v>54365596</v>
      </c>
      <c r="BL4" s="2">
        <f>(BK4*1000)/BJ4</f>
        <v>48189.999388379751</v>
      </c>
      <c r="BM4" s="2">
        <v>29003</v>
      </c>
      <c r="BN4" s="2">
        <v>845548</v>
      </c>
      <c r="BO4" s="2">
        <f>(BN4*1000)/BM4</f>
        <v>29153.811674654346</v>
      </c>
      <c r="BP4" s="2">
        <v>39320</v>
      </c>
      <c r="BQ4" s="2">
        <v>1135712</v>
      </c>
      <c r="BR4" s="2">
        <f>(BQ4*1000)/BP4</f>
        <v>28883.82502543235</v>
      </c>
      <c r="BS4" s="2">
        <v>300816</v>
      </c>
      <c r="BT4" s="2">
        <v>10947368</v>
      </c>
      <c r="BU4" s="2">
        <f>(BT4*1000)/BS4</f>
        <v>36392.239774480084</v>
      </c>
      <c r="BV4" s="2">
        <v>48905</v>
      </c>
      <c r="BW4" s="2">
        <v>1315916</v>
      </c>
      <c r="BX4" s="2">
        <f>(BW4*1000)/BV4</f>
        <v>26907.596360290358</v>
      </c>
      <c r="BY4" s="2">
        <v>209931</v>
      </c>
      <c r="BZ4" s="2">
        <v>5967388</v>
      </c>
      <c r="CA4" s="2">
        <f>(BZ4*1000)/BY4</f>
        <v>28425.473131648017</v>
      </c>
      <c r="CB4" s="2">
        <v>66405</v>
      </c>
      <c r="CC4" s="2">
        <v>1630336</v>
      </c>
      <c r="CD4" s="2">
        <f>(CC4*1000)/CB4</f>
        <v>24551.404261727279</v>
      </c>
      <c r="CE4" s="2">
        <v>169634</v>
      </c>
      <c r="CF4" s="2">
        <v>4194320</v>
      </c>
      <c r="CG4" s="2">
        <f>(CF4*1000)/CE4</f>
        <v>24725.703573576051</v>
      </c>
      <c r="CH4" s="2">
        <v>98986</v>
      </c>
      <c r="CI4" s="2">
        <v>2321156</v>
      </c>
      <c r="CJ4" s="2">
        <f>(CI4*1000)/CH4</f>
        <v>23449.336269775526</v>
      </c>
    </row>
    <row r="5" spans="1:88">
      <c r="A5" t="s">
        <v>13</v>
      </c>
      <c r="B5" s="2">
        <v>651204</v>
      </c>
      <c r="C5" s="2">
        <v>53867832</v>
      </c>
      <c r="D5" s="2">
        <f t="shared" ref="D5:D23" si="0">(C5*1000)/B5</f>
        <v>82720.364125527485</v>
      </c>
      <c r="E5" s="2">
        <v>11160</v>
      </c>
      <c r="F5" s="2">
        <v>841748</v>
      </c>
      <c r="G5" s="2">
        <f t="shared" ref="G5:G23" si="1">(F5*1000)/E5</f>
        <v>75425.44802867384</v>
      </c>
      <c r="H5" s="2">
        <v>22579</v>
      </c>
      <c r="I5" s="2">
        <v>2138376</v>
      </c>
      <c r="J5" s="2">
        <f t="shared" ref="J5:J23" si="2">(I5*1000)/H5</f>
        <v>94706.408609770137</v>
      </c>
      <c r="K5" s="2">
        <v>16643</v>
      </c>
      <c r="L5" s="2">
        <v>1106960</v>
      </c>
      <c r="M5" s="2">
        <f t="shared" ref="M5:M23" si="3">(L5*1000)/K5</f>
        <v>66512.047106891783</v>
      </c>
      <c r="N5" s="2">
        <v>186950</v>
      </c>
      <c r="O5" s="2">
        <v>18764360</v>
      </c>
      <c r="P5" s="2">
        <f t="shared" ref="P5:P23" si="4">(O5*1000)/N5</f>
        <v>100371.00829098689</v>
      </c>
      <c r="Q5" s="2">
        <f t="shared" ref="Q5:Q23" si="5">E5+H5+K5+N5</f>
        <v>237332</v>
      </c>
      <c r="R5" s="2">
        <f t="shared" ref="R5:R23" si="6">F5+I5+L5+O5</f>
        <v>22851444</v>
      </c>
      <c r="S5" s="2">
        <f t="shared" ref="S5:S23" si="7">(R5*1000)/Q5</f>
        <v>96284.715082669005</v>
      </c>
      <c r="T5" s="2">
        <f t="shared" ref="T5:T23" si="8">B5-Q5</f>
        <v>413872</v>
      </c>
      <c r="U5" s="2">
        <f t="shared" ref="U5:U23" si="9">C5-R5</f>
        <v>31016388</v>
      </c>
      <c r="V5" s="29">
        <f t="shared" ref="V5:V23" si="10">(U5*1000)/T5</f>
        <v>74941.982062086827</v>
      </c>
      <c r="W5" s="2">
        <f t="shared" ref="W5:W23" si="11">Z5+AC5+AF5+AI5+AL5+AO5+AR5+AU5+AX5+BA5+BD5</f>
        <v>5188</v>
      </c>
      <c r="X5" s="2">
        <f t="shared" ref="X5:X23" si="12">AA5+AD5+AG5+AJ5+AM5+AP5+AS5+AV5+AY5+BB5+BE5</f>
        <v>326973</v>
      </c>
      <c r="Y5" s="2">
        <f t="shared" ref="Y5:Y23" si="13">(X5*1000)/W5</f>
        <v>63024.86507324595</v>
      </c>
      <c r="Z5" s="2">
        <v>369</v>
      </c>
      <c r="AA5" s="2">
        <v>22232</v>
      </c>
      <c r="AB5" s="2">
        <f t="shared" ref="AB5:AB23" si="14">(AA5*1000)/Z5</f>
        <v>60249.322493224929</v>
      </c>
      <c r="AC5" s="9">
        <v>380</v>
      </c>
      <c r="AD5" s="9">
        <v>16013</v>
      </c>
      <c r="AE5" s="2">
        <f t="shared" ref="AE5:AE23" si="15">(AD5*1000)/AC5</f>
        <v>42139.473684210527</v>
      </c>
      <c r="AF5" s="2">
        <v>47</v>
      </c>
      <c r="AG5" s="2">
        <v>1368</v>
      </c>
      <c r="AH5" s="2">
        <f t="shared" ref="AH5:AH23" si="16">(AG5*1000)/AF5</f>
        <v>29106.382978723403</v>
      </c>
      <c r="AI5" s="9">
        <v>2095</v>
      </c>
      <c r="AJ5" s="9">
        <v>153912</v>
      </c>
      <c r="AK5" s="2">
        <f t="shared" ref="AK5:AK23" si="17">(AJ5*1000)/AI5</f>
        <v>73466.348448687349</v>
      </c>
      <c r="AL5" s="9">
        <v>67</v>
      </c>
      <c r="AM5" s="9">
        <v>2760</v>
      </c>
      <c r="AN5" s="2">
        <f t="shared" ref="AN5:AN23" si="18">(AM5*1000)/AL5</f>
        <v>41194.029850746272</v>
      </c>
      <c r="AO5" s="2">
        <v>201</v>
      </c>
      <c r="AP5" s="2">
        <v>5812</v>
      </c>
      <c r="AQ5" s="2">
        <f t="shared" ref="AQ5:AQ23" si="19">(AP5*1000)/AO5</f>
        <v>28915.422885572138</v>
      </c>
      <c r="AR5" s="2">
        <v>0</v>
      </c>
      <c r="AS5" s="2">
        <v>0</v>
      </c>
      <c r="AT5" s="2"/>
      <c r="AU5" s="9">
        <v>9</v>
      </c>
      <c r="AV5" s="9">
        <v>608</v>
      </c>
      <c r="AW5" s="2">
        <f t="shared" ref="AW5:AW23" si="20">(AV5*1000)/AU5</f>
        <v>67555.555555555562</v>
      </c>
      <c r="AX5" s="2">
        <v>923</v>
      </c>
      <c r="AY5" s="2">
        <v>55796</v>
      </c>
      <c r="AZ5" s="2">
        <f t="shared" ref="AZ5:AZ23" si="21">(AY5*1000)/AX5</f>
        <v>60450.704225352114</v>
      </c>
      <c r="BA5" s="2">
        <v>1077</v>
      </c>
      <c r="BB5" s="2">
        <v>68080</v>
      </c>
      <c r="BC5" s="2">
        <f t="shared" ref="BC5:BC23" si="22">(BB5*1000)/BA5</f>
        <v>63212.62766945218</v>
      </c>
      <c r="BD5" s="2">
        <v>20</v>
      </c>
      <c r="BE5" s="2">
        <v>392</v>
      </c>
      <c r="BF5" s="29">
        <f t="shared" ref="BF5:BF23" si="23">(BE5*1000)/BD5</f>
        <v>19600</v>
      </c>
      <c r="BG5" s="2">
        <f t="shared" ref="BG5:BG23" si="24">BJ5+BM5+BP5+BS5+BV5+BY5+CB5+CE5+CH5</f>
        <v>5026</v>
      </c>
      <c r="BH5" s="2">
        <f t="shared" ref="BH5:BH23" si="25">BK5+BN5+BQ5+BT5+BW5+BZ5+CC5+CF5+CI5</f>
        <v>319189</v>
      </c>
      <c r="BI5" s="2">
        <f t="shared" ref="BI5:BI23" si="26">(BH5*1000)/BG5</f>
        <v>63507.560684440905</v>
      </c>
      <c r="BJ5" s="2">
        <v>369</v>
      </c>
      <c r="BK5" s="2">
        <v>22232</v>
      </c>
      <c r="BL5" s="2">
        <f t="shared" ref="BL5:BL23" si="27">(BK5*1000)/BJ5</f>
        <v>60249.322493224929</v>
      </c>
      <c r="BM5" s="9">
        <v>380</v>
      </c>
      <c r="BN5" s="9">
        <v>16013</v>
      </c>
      <c r="BO5" s="2">
        <f t="shared" ref="BO5:BO23" si="28">(BN5*1000)/BM5</f>
        <v>42139.473684210527</v>
      </c>
      <c r="BP5" s="2">
        <v>47</v>
      </c>
      <c r="BQ5" s="2">
        <v>1368</v>
      </c>
      <c r="BR5" s="2">
        <f t="shared" ref="BR5:BR23" si="29">(BQ5*1000)/BP5</f>
        <v>29106.382978723403</v>
      </c>
      <c r="BS5" s="9">
        <v>2084</v>
      </c>
      <c r="BT5" s="9">
        <v>153432</v>
      </c>
      <c r="BU5" s="2">
        <f t="shared" ref="BU5:BU23" si="30">(BT5*1000)/BS5</f>
        <v>73623.800383877155</v>
      </c>
      <c r="BV5" s="2">
        <v>52</v>
      </c>
      <c r="BW5" s="2">
        <v>1688</v>
      </c>
      <c r="BX5" s="2">
        <f t="shared" ref="BX5:BX22" si="31">(BW5*1000)/BV5</f>
        <v>32461.538461538461</v>
      </c>
      <c r="BY5" s="2">
        <v>149</v>
      </c>
      <c r="BZ5" s="2">
        <v>4124</v>
      </c>
      <c r="CA5" s="2">
        <f t="shared" ref="CA5:CA23" si="32">(BZ5*1000)/BY5</f>
        <v>27677.852348993289</v>
      </c>
      <c r="CB5" s="2">
        <v>923</v>
      </c>
      <c r="CC5" s="2">
        <v>55796</v>
      </c>
      <c r="CD5" s="2">
        <f t="shared" ref="CD5:CD23" si="33">(CC5*1000)/CB5</f>
        <v>60450.704225352114</v>
      </c>
      <c r="CE5" s="2">
        <v>1002</v>
      </c>
      <c r="CF5" s="2">
        <v>64144</v>
      </c>
      <c r="CG5" s="2">
        <f t="shared" ref="CG5:CG23" si="34">(CF5*1000)/CE5</f>
        <v>64015.968063872257</v>
      </c>
      <c r="CH5" s="2">
        <v>20</v>
      </c>
      <c r="CI5" s="2">
        <v>392</v>
      </c>
      <c r="CJ5" s="2">
        <f t="shared" ref="CJ5:CJ23" si="35">(CI5*1000)/CH5</f>
        <v>19600</v>
      </c>
    </row>
    <row r="6" spans="1:88">
      <c r="A6" t="s">
        <v>15</v>
      </c>
      <c r="B6" s="2">
        <v>639795</v>
      </c>
      <c r="C6" s="2">
        <v>66968144</v>
      </c>
      <c r="D6" s="2">
        <f t="shared" si="0"/>
        <v>104671.25251056979</v>
      </c>
      <c r="E6" s="2">
        <v>12498</v>
      </c>
      <c r="F6" s="2">
        <v>1397580</v>
      </c>
      <c r="G6" s="2">
        <f t="shared" si="1"/>
        <v>111824.29188670187</v>
      </c>
      <c r="H6" s="2">
        <v>62000</v>
      </c>
      <c r="I6" s="2">
        <v>7318452</v>
      </c>
      <c r="J6" s="2">
        <f t="shared" si="2"/>
        <v>118039.54838709677</v>
      </c>
      <c r="K6" s="2">
        <v>5180</v>
      </c>
      <c r="L6" s="2">
        <v>456212</v>
      </c>
      <c r="M6" s="2">
        <f t="shared" si="3"/>
        <v>88071.814671814675</v>
      </c>
      <c r="N6" s="2">
        <v>48070</v>
      </c>
      <c r="O6" s="2">
        <v>4998264</v>
      </c>
      <c r="P6" s="2">
        <f t="shared" si="4"/>
        <v>103978.86415643853</v>
      </c>
      <c r="Q6" s="2">
        <f t="shared" si="5"/>
        <v>127748</v>
      </c>
      <c r="R6" s="2">
        <f t="shared" si="6"/>
        <v>14170508</v>
      </c>
      <c r="S6" s="2">
        <f t="shared" si="7"/>
        <v>110925.47828537432</v>
      </c>
      <c r="T6" s="2">
        <f t="shared" si="8"/>
        <v>512047</v>
      </c>
      <c r="U6" s="2">
        <f t="shared" si="9"/>
        <v>52797636</v>
      </c>
      <c r="V6" s="29">
        <f t="shared" si="10"/>
        <v>103110.9175524903</v>
      </c>
      <c r="W6" s="2">
        <f t="shared" si="11"/>
        <v>11364.067371012688</v>
      </c>
      <c r="X6" s="2">
        <f t="shared" si="12"/>
        <v>1270154</v>
      </c>
      <c r="Y6" s="2">
        <f t="shared" si="13"/>
        <v>111769.31274095505</v>
      </c>
      <c r="Z6" s="9">
        <v>5679</v>
      </c>
      <c r="AA6" s="2">
        <v>822776</v>
      </c>
      <c r="AB6" s="2">
        <f t="shared" si="14"/>
        <v>144880.43669660151</v>
      </c>
      <c r="AC6" s="2">
        <v>428</v>
      </c>
      <c r="AD6" s="2">
        <v>35024</v>
      </c>
      <c r="AE6" s="2">
        <f t="shared" si="15"/>
        <v>81831.775700934581</v>
      </c>
      <c r="AF6" s="9">
        <v>316</v>
      </c>
      <c r="AG6" s="9">
        <v>20287</v>
      </c>
      <c r="AH6" s="2">
        <f t="shared" si="16"/>
        <v>64199.367088607592</v>
      </c>
      <c r="AI6" s="9">
        <v>1984</v>
      </c>
      <c r="AJ6" s="9">
        <v>183320</v>
      </c>
      <c r="AK6" s="2">
        <f t="shared" si="17"/>
        <v>92399.193548387091</v>
      </c>
      <c r="AL6" s="2">
        <v>473</v>
      </c>
      <c r="AM6" s="2">
        <v>34308</v>
      </c>
      <c r="AN6" s="2">
        <f t="shared" si="18"/>
        <v>72532.769556025363</v>
      </c>
      <c r="AO6" s="2">
        <v>1359</v>
      </c>
      <c r="AP6" s="9">
        <v>108783</v>
      </c>
      <c r="AQ6" s="2">
        <f t="shared" si="19"/>
        <v>80046.357615894041</v>
      </c>
      <c r="AR6" s="9">
        <v>11</v>
      </c>
      <c r="AS6" s="9">
        <v>708</v>
      </c>
      <c r="AT6" s="2">
        <f t="shared" ref="AT6:AT23" si="36">(AS6*1000)/AR6</f>
        <v>64363.63636363636</v>
      </c>
      <c r="AU6" s="9">
        <v>28</v>
      </c>
      <c r="AV6" s="9">
        <v>2392</v>
      </c>
      <c r="AW6" s="2">
        <f t="shared" si="20"/>
        <v>85428.571428571435</v>
      </c>
      <c r="AX6" s="9">
        <v>190</v>
      </c>
      <c r="AY6" s="2">
        <v>10872</v>
      </c>
      <c r="AZ6" s="2">
        <f t="shared" si="21"/>
        <v>57221.052631578947</v>
      </c>
      <c r="BA6" s="9">
        <v>608</v>
      </c>
      <c r="BB6" s="2">
        <v>34164</v>
      </c>
      <c r="BC6" s="2">
        <f t="shared" si="22"/>
        <v>56190.789473684214</v>
      </c>
      <c r="BD6" s="9">
        <v>288.06737101268868</v>
      </c>
      <c r="BE6" s="2">
        <v>17520</v>
      </c>
      <c r="BF6" s="29">
        <f t="shared" si="23"/>
        <v>60819.106094554132</v>
      </c>
      <c r="BG6" s="2">
        <f t="shared" si="24"/>
        <v>10756.067371012688</v>
      </c>
      <c r="BH6" s="2">
        <f t="shared" si="25"/>
        <v>1228130</v>
      </c>
      <c r="BI6" s="2">
        <f t="shared" si="26"/>
        <v>114180.20709964845</v>
      </c>
      <c r="BJ6" s="9">
        <v>5679</v>
      </c>
      <c r="BK6" s="2">
        <v>822776</v>
      </c>
      <c r="BL6" s="2">
        <f t="shared" si="27"/>
        <v>144880.43669660151</v>
      </c>
      <c r="BM6" s="2">
        <v>428</v>
      </c>
      <c r="BN6" s="2">
        <v>35024</v>
      </c>
      <c r="BO6" s="2">
        <f t="shared" si="28"/>
        <v>81831.775700934581</v>
      </c>
      <c r="BP6" s="9">
        <v>316</v>
      </c>
      <c r="BQ6" s="9">
        <v>20287</v>
      </c>
      <c r="BR6" s="2">
        <f t="shared" si="29"/>
        <v>64199.367088607592</v>
      </c>
      <c r="BS6" s="9">
        <v>1944</v>
      </c>
      <c r="BT6" s="9">
        <v>181104</v>
      </c>
      <c r="BU6" s="2">
        <f t="shared" si="30"/>
        <v>93160.493827160491</v>
      </c>
      <c r="BV6" s="2">
        <v>265</v>
      </c>
      <c r="BW6" s="2">
        <v>17956</v>
      </c>
      <c r="BX6" s="2">
        <f t="shared" si="31"/>
        <v>67758.490566037741</v>
      </c>
      <c r="BY6" s="2">
        <v>1094</v>
      </c>
      <c r="BZ6" s="9">
        <v>90827</v>
      </c>
      <c r="CA6" s="2">
        <f t="shared" si="32"/>
        <v>83022.851919561246</v>
      </c>
      <c r="CB6" s="9">
        <v>190</v>
      </c>
      <c r="CC6" s="2">
        <v>10872</v>
      </c>
      <c r="CD6" s="2">
        <f t="shared" si="33"/>
        <v>57221.052631578947</v>
      </c>
      <c r="CE6" s="2">
        <v>552</v>
      </c>
      <c r="CF6" s="2">
        <v>31764</v>
      </c>
      <c r="CG6" s="2">
        <f t="shared" si="34"/>
        <v>57543.478260869568</v>
      </c>
      <c r="CH6" s="9">
        <v>288.06737101268868</v>
      </c>
      <c r="CI6" s="2">
        <v>17520</v>
      </c>
      <c r="CJ6" s="2">
        <f t="shared" si="35"/>
        <v>60819.106094554132</v>
      </c>
    </row>
    <row r="7" spans="1:88">
      <c r="A7" t="s">
        <v>16</v>
      </c>
      <c r="B7" s="2">
        <v>5190921</v>
      </c>
      <c r="C7" s="2">
        <v>228685920</v>
      </c>
      <c r="D7" s="2">
        <f t="shared" si="0"/>
        <v>44054.979838837848</v>
      </c>
      <c r="E7" s="2">
        <v>116992</v>
      </c>
      <c r="F7" s="2">
        <v>4853728</v>
      </c>
      <c r="G7" s="2">
        <f t="shared" si="1"/>
        <v>41487.691466083154</v>
      </c>
      <c r="H7" s="2">
        <v>555192</v>
      </c>
      <c r="I7" s="2">
        <v>26762452</v>
      </c>
      <c r="J7" s="2">
        <f t="shared" si="2"/>
        <v>48203.958270292082</v>
      </c>
      <c r="K7" s="2">
        <v>39441</v>
      </c>
      <c r="L7" s="2">
        <v>1437572</v>
      </c>
      <c r="M7" s="2">
        <f t="shared" si="3"/>
        <v>36448.670165563752</v>
      </c>
      <c r="N7" s="2">
        <v>532505</v>
      </c>
      <c r="O7" s="2">
        <v>23534340</v>
      </c>
      <c r="P7" s="2">
        <f t="shared" si="4"/>
        <v>44195.528680481875</v>
      </c>
      <c r="Q7" s="2">
        <f t="shared" si="5"/>
        <v>1244130</v>
      </c>
      <c r="R7" s="2">
        <f t="shared" si="6"/>
        <v>56588092</v>
      </c>
      <c r="S7" s="2">
        <f t="shared" si="7"/>
        <v>45484.066777587548</v>
      </c>
      <c r="T7" s="2">
        <f t="shared" si="8"/>
        <v>3946791</v>
      </c>
      <c r="U7" s="2">
        <f t="shared" si="9"/>
        <v>172097828</v>
      </c>
      <c r="V7" s="29">
        <f t="shared" si="10"/>
        <v>43604.494892179493</v>
      </c>
      <c r="W7" s="2">
        <f t="shared" si="11"/>
        <v>103658</v>
      </c>
      <c r="X7" s="2">
        <f t="shared" si="12"/>
        <v>4367643</v>
      </c>
      <c r="Y7" s="2">
        <f t="shared" si="13"/>
        <v>42135.127052422387</v>
      </c>
      <c r="Z7" s="2">
        <v>58050</v>
      </c>
      <c r="AA7" s="2">
        <v>2880540</v>
      </c>
      <c r="AB7" s="2">
        <f t="shared" si="14"/>
        <v>49621.705426356588</v>
      </c>
      <c r="AC7" s="2">
        <v>1055</v>
      </c>
      <c r="AD7" s="2">
        <v>43408</v>
      </c>
      <c r="AE7" s="2">
        <f t="shared" si="15"/>
        <v>41145.023696682467</v>
      </c>
      <c r="AF7" s="2">
        <v>2340</v>
      </c>
      <c r="AG7" s="2">
        <v>63488</v>
      </c>
      <c r="AH7" s="2">
        <f t="shared" si="16"/>
        <v>27131.62393162393</v>
      </c>
      <c r="AI7" s="2">
        <v>16642</v>
      </c>
      <c r="AJ7" s="2">
        <v>594116</v>
      </c>
      <c r="AK7" s="2">
        <f t="shared" si="17"/>
        <v>35699.795697632493</v>
      </c>
      <c r="AL7" s="2">
        <v>1436</v>
      </c>
      <c r="AM7" s="2">
        <v>41400</v>
      </c>
      <c r="AN7" s="2">
        <f t="shared" si="18"/>
        <v>28830.083565459609</v>
      </c>
      <c r="AO7" s="2">
        <v>13633</v>
      </c>
      <c r="AP7" s="2">
        <v>471364</v>
      </c>
      <c r="AQ7" s="2">
        <f t="shared" si="19"/>
        <v>34575.221888065724</v>
      </c>
      <c r="AR7" s="2">
        <v>256</v>
      </c>
      <c r="AS7" s="2">
        <v>5624</v>
      </c>
      <c r="AT7" s="2">
        <f t="shared" si="36"/>
        <v>21968.75</v>
      </c>
      <c r="AU7" s="2">
        <v>225</v>
      </c>
      <c r="AV7" s="2">
        <v>5416</v>
      </c>
      <c r="AW7" s="2">
        <f t="shared" si="20"/>
        <v>24071.111111111109</v>
      </c>
      <c r="AX7" s="2">
        <v>1518</v>
      </c>
      <c r="AY7" s="2">
        <v>38856</v>
      </c>
      <c r="AZ7" s="2">
        <f t="shared" si="21"/>
        <v>25596.837944664032</v>
      </c>
      <c r="BA7" s="9">
        <v>5490</v>
      </c>
      <c r="BB7" s="2">
        <v>141672</v>
      </c>
      <c r="BC7" s="2">
        <f t="shared" si="22"/>
        <v>25805.464480874318</v>
      </c>
      <c r="BD7" s="9">
        <v>3013</v>
      </c>
      <c r="BE7" s="9">
        <v>81759</v>
      </c>
      <c r="BF7" s="29">
        <f t="shared" si="23"/>
        <v>27135.41320942582</v>
      </c>
      <c r="BG7" s="2">
        <f t="shared" si="24"/>
        <v>101153</v>
      </c>
      <c r="BH7" s="2">
        <f t="shared" si="25"/>
        <v>4299064</v>
      </c>
      <c r="BI7" s="2">
        <f t="shared" si="26"/>
        <v>42500.60798987672</v>
      </c>
      <c r="BJ7" s="2">
        <v>58050</v>
      </c>
      <c r="BK7" s="2">
        <v>2880540</v>
      </c>
      <c r="BL7" s="2">
        <f t="shared" si="27"/>
        <v>49621.705426356588</v>
      </c>
      <c r="BM7" s="2">
        <v>1055</v>
      </c>
      <c r="BN7" s="2">
        <v>43408</v>
      </c>
      <c r="BO7" s="2">
        <f t="shared" si="28"/>
        <v>41145.023696682467</v>
      </c>
      <c r="BP7" s="2">
        <v>2340</v>
      </c>
      <c r="BQ7" s="2">
        <v>63488</v>
      </c>
      <c r="BR7" s="2">
        <f t="shared" si="29"/>
        <v>27131.62393162393</v>
      </c>
      <c r="BS7" s="2">
        <v>16293</v>
      </c>
      <c r="BT7" s="2">
        <v>582356</v>
      </c>
      <c r="BU7" s="2">
        <f t="shared" si="30"/>
        <v>35742.711593936045</v>
      </c>
      <c r="BV7" s="2">
        <v>3472</v>
      </c>
      <c r="BW7" s="2">
        <v>100920</v>
      </c>
      <c r="BX7" s="2">
        <f t="shared" si="31"/>
        <v>29066.820276497696</v>
      </c>
      <c r="BY7" s="2">
        <v>10161</v>
      </c>
      <c r="BZ7" s="2">
        <v>370444</v>
      </c>
      <c r="CA7" s="2">
        <f t="shared" si="32"/>
        <v>36457.435291801987</v>
      </c>
      <c r="CB7" s="2">
        <v>1518</v>
      </c>
      <c r="CC7" s="2">
        <v>38856</v>
      </c>
      <c r="CD7" s="2">
        <f t="shared" si="33"/>
        <v>25596.837944664032</v>
      </c>
      <c r="CE7" s="2">
        <v>5303</v>
      </c>
      <c r="CF7" s="2">
        <v>138688</v>
      </c>
      <c r="CG7" s="2">
        <f t="shared" si="34"/>
        <v>26152.743729964172</v>
      </c>
      <c r="CH7" s="2">
        <v>2961</v>
      </c>
      <c r="CI7" s="2">
        <v>80364</v>
      </c>
      <c r="CJ7" s="2">
        <f t="shared" si="35"/>
        <v>27140.830800405267</v>
      </c>
    </row>
    <row r="8" spans="1:88">
      <c r="A8" t="s">
        <v>17</v>
      </c>
      <c r="B8" s="2">
        <v>10984361</v>
      </c>
      <c r="C8" s="2">
        <v>555590860</v>
      </c>
      <c r="D8" s="2">
        <f t="shared" si="0"/>
        <v>50580.171208866857</v>
      </c>
      <c r="E8" s="2">
        <v>137532</v>
      </c>
      <c r="F8" s="2">
        <v>8033936</v>
      </c>
      <c r="G8" s="2">
        <f t="shared" si="1"/>
        <v>58415.030683768142</v>
      </c>
      <c r="H8" s="2">
        <v>1134193</v>
      </c>
      <c r="I8" s="2">
        <v>66264520</v>
      </c>
      <c r="J8" s="2">
        <f t="shared" si="2"/>
        <v>58424.377508942482</v>
      </c>
      <c r="K8" s="2">
        <v>27434</v>
      </c>
      <c r="L8" s="2">
        <v>1303536</v>
      </c>
      <c r="M8" s="2">
        <f t="shared" si="3"/>
        <v>47515.345921119777</v>
      </c>
      <c r="N8" s="2">
        <v>733679</v>
      </c>
      <c r="O8" s="2">
        <v>39794656</v>
      </c>
      <c r="P8" s="2">
        <f t="shared" si="4"/>
        <v>54239.873296087251</v>
      </c>
      <c r="Q8" s="2">
        <f t="shared" si="5"/>
        <v>2032838</v>
      </c>
      <c r="R8" s="2">
        <f t="shared" si="6"/>
        <v>115396648</v>
      </c>
      <c r="S8" s="2">
        <f t="shared" si="7"/>
        <v>56766.278473739665</v>
      </c>
      <c r="T8" s="2">
        <f t="shared" si="8"/>
        <v>8951523</v>
      </c>
      <c r="U8" s="2">
        <f t="shared" si="9"/>
        <v>440194212</v>
      </c>
      <c r="V8" s="29">
        <f t="shared" si="10"/>
        <v>49175.342788037298</v>
      </c>
      <c r="W8" s="2">
        <f t="shared" si="11"/>
        <v>155268</v>
      </c>
      <c r="X8" s="2">
        <f t="shared" si="12"/>
        <v>9207054</v>
      </c>
      <c r="Y8" s="2">
        <f t="shared" si="13"/>
        <v>59297.820542545793</v>
      </c>
      <c r="Z8" s="2">
        <v>94413</v>
      </c>
      <c r="AA8" s="2">
        <v>6032936</v>
      </c>
      <c r="AB8" s="2">
        <f t="shared" si="14"/>
        <v>63899.420630633496</v>
      </c>
      <c r="AC8" s="2">
        <v>3276</v>
      </c>
      <c r="AD8" s="2">
        <v>97648</v>
      </c>
      <c r="AE8" s="2">
        <f t="shared" si="15"/>
        <v>29807.081807081806</v>
      </c>
      <c r="AF8" s="2">
        <v>2629</v>
      </c>
      <c r="AG8" s="2">
        <v>86520</v>
      </c>
      <c r="AH8" s="2">
        <f t="shared" si="16"/>
        <v>32909.851654621532</v>
      </c>
      <c r="AI8" s="2">
        <v>26000</v>
      </c>
      <c r="AJ8" s="2">
        <v>1982672</v>
      </c>
      <c r="AK8" s="2">
        <f t="shared" si="17"/>
        <v>76256.61538461539</v>
      </c>
      <c r="AL8" s="2">
        <v>437</v>
      </c>
      <c r="AM8" s="2">
        <v>17176</v>
      </c>
      <c r="AN8" s="2">
        <f t="shared" si="18"/>
        <v>39304.34782608696</v>
      </c>
      <c r="AO8" s="2">
        <v>16412</v>
      </c>
      <c r="AP8" s="2">
        <v>632448</v>
      </c>
      <c r="AQ8" s="2">
        <f t="shared" si="19"/>
        <v>38535.705581281989</v>
      </c>
      <c r="AR8" s="2">
        <v>352</v>
      </c>
      <c r="AS8" s="2">
        <v>9264</v>
      </c>
      <c r="AT8" s="2">
        <f t="shared" si="36"/>
        <v>26318.18181818182</v>
      </c>
      <c r="AU8" s="2">
        <v>386</v>
      </c>
      <c r="AV8" s="2">
        <v>8044</v>
      </c>
      <c r="AW8" s="2">
        <f t="shared" si="20"/>
        <v>20839.378238341968</v>
      </c>
      <c r="AX8" s="2">
        <v>700</v>
      </c>
      <c r="AY8" s="2">
        <v>19616</v>
      </c>
      <c r="AZ8" s="2">
        <f t="shared" si="21"/>
        <v>28022.857142857141</v>
      </c>
      <c r="BA8" s="2">
        <v>5079</v>
      </c>
      <c r="BB8" s="2">
        <v>141708</v>
      </c>
      <c r="BC8" s="2">
        <f t="shared" si="22"/>
        <v>27900.767867690491</v>
      </c>
      <c r="BD8" s="9">
        <v>5584</v>
      </c>
      <c r="BE8" s="9">
        <v>179022</v>
      </c>
      <c r="BF8" s="29">
        <f t="shared" si="23"/>
        <v>32059.81375358166</v>
      </c>
      <c r="BG8" s="2">
        <f t="shared" si="24"/>
        <v>153671</v>
      </c>
      <c r="BH8" s="2">
        <f t="shared" si="25"/>
        <v>9160632</v>
      </c>
      <c r="BI8" s="2">
        <f t="shared" si="26"/>
        <v>59611.976234943482</v>
      </c>
      <c r="BJ8" s="2">
        <v>94413</v>
      </c>
      <c r="BK8" s="2">
        <v>6032936</v>
      </c>
      <c r="BL8" s="2">
        <f t="shared" si="27"/>
        <v>63899.420630633496</v>
      </c>
      <c r="BM8" s="2">
        <v>3276</v>
      </c>
      <c r="BN8" s="2">
        <v>97648</v>
      </c>
      <c r="BO8" s="2">
        <f t="shared" si="28"/>
        <v>29807.081807081806</v>
      </c>
      <c r="BP8" s="2">
        <v>2629</v>
      </c>
      <c r="BQ8" s="2">
        <v>86520</v>
      </c>
      <c r="BR8" s="2">
        <f t="shared" si="29"/>
        <v>32909.851654621532</v>
      </c>
      <c r="BS8" s="2">
        <v>25633</v>
      </c>
      <c r="BT8" s="2">
        <v>1971880</v>
      </c>
      <c r="BU8" s="2">
        <f t="shared" si="30"/>
        <v>76927.398275660278</v>
      </c>
      <c r="BV8" s="2">
        <v>2329</v>
      </c>
      <c r="BW8" s="2">
        <v>69860</v>
      </c>
      <c r="BX8" s="2">
        <f t="shared" si="31"/>
        <v>29995.706311721769</v>
      </c>
      <c r="BY8" s="2">
        <v>14083</v>
      </c>
      <c r="BZ8" s="2">
        <v>562588</v>
      </c>
      <c r="CA8" s="2">
        <f t="shared" si="32"/>
        <v>39948.022438400913</v>
      </c>
      <c r="CB8" s="2">
        <v>700</v>
      </c>
      <c r="CC8" s="2">
        <v>19616</v>
      </c>
      <c r="CD8" s="2">
        <f t="shared" si="33"/>
        <v>28022.857142857141</v>
      </c>
      <c r="CE8" s="2">
        <v>5039</v>
      </c>
      <c r="CF8" s="2">
        <v>141024</v>
      </c>
      <c r="CG8" s="2">
        <f t="shared" si="34"/>
        <v>27986.505258979956</v>
      </c>
      <c r="CH8" s="2">
        <v>5569</v>
      </c>
      <c r="CI8" s="2">
        <v>178560</v>
      </c>
      <c r="CJ8" s="2">
        <f t="shared" si="35"/>
        <v>32063.207038965702</v>
      </c>
    </row>
    <row r="9" spans="1:88">
      <c r="A9" t="s">
        <v>18</v>
      </c>
      <c r="B9" s="2">
        <v>5626328</v>
      </c>
      <c r="C9" s="2">
        <v>346806248</v>
      </c>
      <c r="D9" s="2">
        <f t="shared" si="0"/>
        <v>61639.891595370907</v>
      </c>
      <c r="E9" s="2">
        <v>91256</v>
      </c>
      <c r="F9" s="2">
        <v>6049100</v>
      </c>
      <c r="G9" s="2">
        <f t="shared" si="1"/>
        <v>66287.148242307361</v>
      </c>
      <c r="H9" s="2">
        <v>790097</v>
      </c>
      <c r="I9" s="2">
        <v>57462064</v>
      </c>
      <c r="J9" s="2">
        <f t="shared" si="2"/>
        <v>72727.859996937084</v>
      </c>
      <c r="K9" s="2">
        <v>20125</v>
      </c>
      <c r="L9" s="2">
        <v>937348</v>
      </c>
      <c r="M9" s="2">
        <f t="shared" si="3"/>
        <v>46576.298136645964</v>
      </c>
      <c r="N9" s="2">
        <v>457938</v>
      </c>
      <c r="O9" s="2">
        <v>29085748</v>
      </c>
      <c r="P9" s="2">
        <f t="shared" si="4"/>
        <v>63514.598046023697</v>
      </c>
      <c r="Q9" s="2">
        <f t="shared" si="5"/>
        <v>1359416</v>
      </c>
      <c r="R9" s="2">
        <f t="shared" si="6"/>
        <v>93534260</v>
      </c>
      <c r="S9" s="2">
        <f t="shared" si="7"/>
        <v>68804.736739894186</v>
      </c>
      <c r="T9" s="2">
        <f t="shared" si="8"/>
        <v>4266912</v>
      </c>
      <c r="U9" s="2">
        <f t="shared" si="9"/>
        <v>253271988</v>
      </c>
      <c r="V9" s="29">
        <f t="shared" si="10"/>
        <v>59357.20914797399</v>
      </c>
      <c r="W9" s="2">
        <f t="shared" si="11"/>
        <v>98607</v>
      </c>
      <c r="X9" s="2">
        <f t="shared" si="12"/>
        <v>7518668</v>
      </c>
      <c r="Y9" s="2">
        <f t="shared" si="13"/>
        <v>76248.826148245047</v>
      </c>
      <c r="Z9" s="2">
        <v>60163</v>
      </c>
      <c r="AA9" s="2">
        <v>6078372</v>
      </c>
      <c r="AB9" s="2">
        <f t="shared" si="14"/>
        <v>101031.73046556854</v>
      </c>
      <c r="AC9" s="2">
        <v>1816</v>
      </c>
      <c r="AD9" s="2">
        <v>76052</v>
      </c>
      <c r="AE9" s="2">
        <f t="shared" si="15"/>
        <v>41878.854625550659</v>
      </c>
      <c r="AF9" s="2">
        <v>2352</v>
      </c>
      <c r="AG9" s="2">
        <v>104136</v>
      </c>
      <c r="AH9" s="2">
        <f t="shared" si="16"/>
        <v>44275.510204081635</v>
      </c>
      <c r="AI9" s="2">
        <v>8870</v>
      </c>
      <c r="AJ9" s="2">
        <v>382508</v>
      </c>
      <c r="AK9" s="2">
        <f t="shared" si="17"/>
        <v>43123.788049605413</v>
      </c>
      <c r="AL9" s="2">
        <v>394</v>
      </c>
      <c r="AM9" s="2">
        <v>11776</v>
      </c>
      <c r="AN9" s="2">
        <f t="shared" si="18"/>
        <v>29888.324873096448</v>
      </c>
      <c r="AO9" s="2">
        <v>10954</v>
      </c>
      <c r="AP9" s="2">
        <v>394696</v>
      </c>
      <c r="AQ9" s="2">
        <f t="shared" si="19"/>
        <v>36032.13438013511</v>
      </c>
      <c r="AR9" s="2">
        <v>169</v>
      </c>
      <c r="AS9" s="2">
        <v>6232</v>
      </c>
      <c r="AT9" s="2">
        <f t="shared" si="36"/>
        <v>36875.739644970417</v>
      </c>
      <c r="AU9" s="2">
        <v>183</v>
      </c>
      <c r="AV9" s="2">
        <v>7208</v>
      </c>
      <c r="AW9" s="2">
        <f t="shared" si="20"/>
        <v>39387.978142076499</v>
      </c>
      <c r="AX9" s="2">
        <v>2319</v>
      </c>
      <c r="AY9" s="2">
        <v>76840</v>
      </c>
      <c r="AZ9" s="2">
        <f t="shared" si="21"/>
        <v>33134.971970677019</v>
      </c>
      <c r="BA9" s="2">
        <v>7887</v>
      </c>
      <c r="BB9" s="2">
        <v>283812</v>
      </c>
      <c r="BC9" s="2">
        <f t="shared" si="22"/>
        <v>35984.785089387602</v>
      </c>
      <c r="BD9" s="2">
        <v>3500</v>
      </c>
      <c r="BE9" s="2">
        <v>97036</v>
      </c>
      <c r="BF9" s="29">
        <f t="shared" si="23"/>
        <v>27724.571428571428</v>
      </c>
      <c r="BG9" s="2">
        <f t="shared" si="24"/>
        <v>95817</v>
      </c>
      <c r="BH9" s="2">
        <f t="shared" si="25"/>
        <v>7417120</v>
      </c>
      <c r="BI9" s="2">
        <f t="shared" si="26"/>
        <v>77409.22800755607</v>
      </c>
      <c r="BJ9" s="2">
        <v>60163</v>
      </c>
      <c r="BK9" s="2">
        <v>6078372</v>
      </c>
      <c r="BL9" s="2">
        <f t="shared" si="27"/>
        <v>101031.73046556854</v>
      </c>
      <c r="BM9" s="2">
        <v>1816</v>
      </c>
      <c r="BN9" s="2">
        <v>76052</v>
      </c>
      <c r="BO9" s="2">
        <f t="shared" si="28"/>
        <v>41878.854625550659</v>
      </c>
      <c r="BP9" s="2">
        <v>2352</v>
      </c>
      <c r="BQ9" s="2">
        <v>104136</v>
      </c>
      <c r="BR9" s="2">
        <f t="shared" si="29"/>
        <v>44275.510204081635</v>
      </c>
      <c r="BS9" s="2">
        <v>7016</v>
      </c>
      <c r="BT9" s="2">
        <v>310860</v>
      </c>
      <c r="BU9" s="2">
        <f t="shared" si="30"/>
        <v>44307.297605473206</v>
      </c>
      <c r="BV9" s="2">
        <v>1202</v>
      </c>
      <c r="BW9" s="2">
        <v>53160</v>
      </c>
      <c r="BX9" s="2">
        <f t="shared" si="31"/>
        <v>44226.289517470883</v>
      </c>
      <c r="BY9" s="2">
        <v>9752</v>
      </c>
      <c r="BZ9" s="2">
        <v>341536</v>
      </c>
      <c r="CA9" s="2">
        <f t="shared" si="32"/>
        <v>35022.149302707134</v>
      </c>
      <c r="CB9" s="2">
        <v>2319</v>
      </c>
      <c r="CC9" s="2">
        <v>76840</v>
      </c>
      <c r="CD9" s="2">
        <f t="shared" si="33"/>
        <v>33134.971970677019</v>
      </c>
      <c r="CE9" s="2">
        <v>7777</v>
      </c>
      <c r="CF9" s="2">
        <v>282208</v>
      </c>
      <c r="CG9" s="2">
        <f t="shared" si="34"/>
        <v>36287.514465732289</v>
      </c>
      <c r="CH9" s="2">
        <v>3420</v>
      </c>
      <c r="CI9" s="2">
        <v>93956</v>
      </c>
      <c r="CJ9" s="2">
        <f t="shared" si="35"/>
        <v>27472.514619883041</v>
      </c>
    </row>
    <row r="10" spans="1:88">
      <c r="A10" t="s">
        <v>19</v>
      </c>
      <c r="B10" s="2">
        <v>14698563</v>
      </c>
      <c r="C10" s="2">
        <v>350057160</v>
      </c>
      <c r="D10" s="2">
        <f t="shared" si="0"/>
        <v>23815.740355026541</v>
      </c>
      <c r="E10" s="2">
        <v>306972</v>
      </c>
      <c r="F10" s="2">
        <v>7323956</v>
      </c>
      <c r="G10" s="2">
        <f t="shared" si="1"/>
        <v>23858.710240673416</v>
      </c>
      <c r="H10" s="2">
        <v>1517573</v>
      </c>
      <c r="I10" s="2">
        <v>39999600</v>
      </c>
      <c r="J10" s="2">
        <f t="shared" si="2"/>
        <v>26357.611791986285</v>
      </c>
      <c r="K10" s="2">
        <v>94946</v>
      </c>
      <c r="L10" s="2">
        <v>2158544</v>
      </c>
      <c r="M10" s="2">
        <f t="shared" si="3"/>
        <v>22734.438522949888</v>
      </c>
      <c r="N10" s="2">
        <v>1152579</v>
      </c>
      <c r="O10" s="2">
        <v>27439596</v>
      </c>
      <c r="P10" s="2">
        <f t="shared" si="4"/>
        <v>23807.128188176255</v>
      </c>
      <c r="Q10" s="2">
        <f t="shared" si="5"/>
        <v>3072070</v>
      </c>
      <c r="R10" s="2">
        <f t="shared" si="6"/>
        <v>76921696</v>
      </c>
      <c r="S10" s="2">
        <f t="shared" si="7"/>
        <v>25039.044032199788</v>
      </c>
      <c r="T10" s="2">
        <f t="shared" si="8"/>
        <v>11626493</v>
      </c>
      <c r="U10" s="2">
        <f t="shared" si="9"/>
        <v>273135464</v>
      </c>
      <c r="V10" s="29">
        <f t="shared" si="10"/>
        <v>23492.506639792413</v>
      </c>
      <c r="W10" s="2">
        <f t="shared" si="11"/>
        <v>321798</v>
      </c>
      <c r="X10" s="2">
        <f t="shared" si="12"/>
        <v>7586649</v>
      </c>
      <c r="Y10" s="2">
        <f t="shared" si="13"/>
        <v>23575.811533943655</v>
      </c>
      <c r="Z10" s="2">
        <v>138742</v>
      </c>
      <c r="AA10" s="2">
        <v>3684088</v>
      </c>
      <c r="AB10" s="2">
        <f t="shared" si="14"/>
        <v>26553.516599155268</v>
      </c>
      <c r="AC10" s="2">
        <v>7269</v>
      </c>
      <c r="AD10" s="2">
        <v>162572</v>
      </c>
      <c r="AE10" s="2">
        <f t="shared" si="15"/>
        <v>22365.112119961479</v>
      </c>
      <c r="AF10" s="2">
        <v>7786</v>
      </c>
      <c r="AG10" s="2">
        <v>181768</v>
      </c>
      <c r="AH10" s="2">
        <f t="shared" si="16"/>
        <v>23345.491908553813</v>
      </c>
      <c r="AI10" s="2">
        <v>48805</v>
      </c>
      <c r="AJ10" s="2">
        <v>1110844</v>
      </c>
      <c r="AK10" s="2">
        <f t="shared" si="17"/>
        <v>22760.864665505582</v>
      </c>
      <c r="AL10" s="2">
        <v>5700</v>
      </c>
      <c r="AM10" s="2">
        <v>116800</v>
      </c>
      <c r="AN10" s="2">
        <f t="shared" si="18"/>
        <v>20491.228070175439</v>
      </c>
      <c r="AO10" s="2">
        <v>43050</v>
      </c>
      <c r="AP10" s="2">
        <v>881044</v>
      </c>
      <c r="AQ10" s="2">
        <f t="shared" si="19"/>
        <v>20465.598141695704</v>
      </c>
      <c r="AR10" s="2">
        <v>2177</v>
      </c>
      <c r="AS10" s="2">
        <v>46720</v>
      </c>
      <c r="AT10" s="2">
        <f t="shared" si="36"/>
        <v>21460.72576940744</v>
      </c>
      <c r="AU10" s="2">
        <v>2477</v>
      </c>
      <c r="AV10" s="2">
        <v>50196</v>
      </c>
      <c r="AW10" s="2">
        <f t="shared" si="20"/>
        <v>20264.836495761003</v>
      </c>
      <c r="AX10" s="2">
        <v>12550</v>
      </c>
      <c r="AY10" s="2">
        <v>253564</v>
      </c>
      <c r="AZ10" s="2">
        <f t="shared" si="21"/>
        <v>20204.302788844623</v>
      </c>
      <c r="BA10" s="2">
        <v>35760</v>
      </c>
      <c r="BB10" s="2">
        <v>737456</v>
      </c>
      <c r="BC10" s="2">
        <f t="shared" si="22"/>
        <v>20622.371364653245</v>
      </c>
      <c r="BD10" s="9">
        <v>17482</v>
      </c>
      <c r="BE10" s="9">
        <v>361597</v>
      </c>
      <c r="BF10" s="29">
        <f t="shared" si="23"/>
        <v>20683.9606452351</v>
      </c>
      <c r="BG10" s="2">
        <f t="shared" si="24"/>
        <v>306919</v>
      </c>
      <c r="BH10" s="2">
        <f t="shared" si="25"/>
        <v>7283936</v>
      </c>
      <c r="BI10" s="2">
        <f t="shared" si="26"/>
        <v>23732.437548669193</v>
      </c>
      <c r="BJ10" s="2">
        <v>138742</v>
      </c>
      <c r="BK10" s="2">
        <v>3684088</v>
      </c>
      <c r="BL10" s="2">
        <f t="shared" si="27"/>
        <v>26553.516599155268</v>
      </c>
      <c r="BM10" s="2">
        <v>7269</v>
      </c>
      <c r="BN10" s="2">
        <v>162572</v>
      </c>
      <c r="BO10" s="2">
        <f t="shared" si="28"/>
        <v>22365.112119961479</v>
      </c>
      <c r="BP10" s="2">
        <v>7786</v>
      </c>
      <c r="BQ10" s="2">
        <v>181768</v>
      </c>
      <c r="BR10" s="2">
        <f t="shared" si="29"/>
        <v>23345.491908553813</v>
      </c>
      <c r="BS10" s="2">
        <v>46397</v>
      </c>
      <c r="BT10" s="2">
        <v>1061700</v>
      </c>
      <c r="BU10" s="2">
        <f t="shared" si="30"/>
        <v>22882.945017996852</v>
      </c>
      <c r="BV10" s="2">
        <v>7981</v>
      </c>
      <c r="BW10" s="2">
        <v>164636</v>
      </c>
      <c r="BX10" s="2">
        <f t="shared" si="31"/>
        <v>20628.492670091466</v>
      </c>
      <c r="BY10" s="2">
        <v>35069</v>
      </c>
      <c r="BZ10" s="2">
        <v>716408</v>
      </c>
      <c r="CA10" s="2">
        <f t="shared" si="32"/>
        <v>20428.526618951211</v>
      </c>
      <c r="CB10" s="2">
        <v>12550</v>
      </c>
      <c r="CC10" s="2">
        <v>253564</v>
      </c>
      <c r="CD10" s="2">
        <f t="shared" si="33"/>
        <v>20204.302788844623</v>
      </c>
      <c r="CE10" s="2">
        <v>34056</v>
      </c>
      <c r="CF10" s="2">
        <v>703596</v>
      </c>
      <c r="CG10" s="2">
        <f t="shared" si="34"/>
        <v>20659.971811134601</v>
      </c>
      <c r="CH10" s="2">
        <v>17069</v>
      </c>
      <c r="CI10" s="2">
        <v>355604</v>
      </c>
      <c r="CJ10" s="2">
        <f t="shared" si="35"/>
        <v>20833.323569043296</v>
      </c>
    </row>
    <row r="11" spans="1:88">
      <c r="A11" t="s">
        <v>20</v>
      </c>
      <c r="B11" s="2">
        <v>4106359</v>
      </c>
      <c r="C11" s="2">
        <v>167747228</v>
      </c>
      <c r="D11" s="2">
        <f t="shared" si="0"/>
        <v>40850.599764901221</v>
      </c>
      <c r="E11" s="2">
        <v>75115</v>
      </c>
      <c r="F11" s="2">
        <v>3158668</v>
      </c>
      <c r="G11" s="2">
        <f t="shared" si="1"/>
        <v>42051.094987685552</v>
      </c>
      <c r="H11" s="2">
        <v>424729</v>
      </c>
      <c r="I11" s="2">
        <v>18221060</v>
      </c>
      <c r="J11" s="2">
        <f t="shared" si="2"/>
        <v>42900.43769085699</v>
      </c>
      <c r="K11" s="2">
        <v>16205</v>
      </c>
      <c r="L11" s="2">
        <v>600756</v>
      </c>
      <c r="M11" s="2">
        <f t="shared" si="3"/>
        <v>37072.261647639614</v>
      </c>
      <c r="N11" s="2">
        <v>357981</v>
      </c>
      <c r="O11" s="2">
        <v>16804044</v>
      </c>
      <c r="P11" s="2">
        <f t="shared" si="4"/>
        <v>46941.161681765232</v>
      </c>
      <c r="Q11" s="2">
        <f t="shared" si="5"/>
        <v>874030</v>
      </c>
      <c r="R11" s="2">
        <f t="shared" si="6"/>
        <v>38784528</v>
      </c>
      <c r="S11" s="2">
        <f t="shared" si="7"/>
        <v>44374.367012573937</v>
      </c>
      <c r="T11" s="2">
        <f t="shared" si="8"/>
        <v>3232329</v>
      </c>
      <c r="U11" s="2">
        <f t="shared" si="9"/>
        <v>128962700</v>
      </c>
      <c r="V11" s="29">
        <f t="shared" si="10"/>
        <v>39897.764119927146</v>
      </c>
      <c r="W11" s="2">
        <f t="shared" si="11"/>
        <v>71190</v>
      </c>
      <c r="X11" s="2">
        <f t="shared" si="12"/>
        <v>2424104</v>
      </c>
      <c r="Y11" s="2">
        <f t="shared" si="13"/>
        <v>34051.186964461303</v>
      </c>
      <c r="Z11" s="2">
        <v>21442</v>
      </c>
      <c r="AA11" s="2">
        <v>791344</v>
      </c>
      <c r="AB11" s="2">
        <f t="shared" si="14"/>
        <v>36906.258744520099</v>
      </c>
      <c r="AC11" s="2">
        <v>1429</v>
      </c>
      <c r="AD11" s="2">
        <v>43232</v>
      </c>
      <c r="AE11" s="2">
        <f t="shared" si="15"/>
        <v>30253.32400279916</v>
      </c>
      <c r="AF11" s="2">
        <v>1084</v>
      </c>
      <c r="AG11" s="2">
        <v>39356</v>
      </c>
      <c r="AH11" s="2">
        <f t="shared" si="16"/>
        <v>36306.27306273063</v>
      </c>
      <c r="AI11" s="2">
        <v>9001</v>
      </c>
      <c r="AJ11" s="2">
        <v>355548</v>
      </c>
      <c r="AK11" s="2">
        <f t="shared" si="17"/>
        <v>39500.944339517831</v>
      </c>
      <c r="AL11" s="2">
        <v>471</v>
      </c>
      <c r="AM11" s="2">
        <v>15408</v>
      </c>
      <c r="AN11" s="2">
        <f t="shared" si="18"/>
        <v>32713.375796178345</v>
      </c>
      <c r="AO11" s="2">
        <v>13213</v>
      </c>
      <c r="AP11" s="2">
        <v>444084</v>
      </c>
      <c r="AQ11" s="2">
        <f t="shared" si="19"/>
        <v>33609.626882615608</v>
      </c>
      <c r="AR11" s="2">
        <v>440</v>
      </c>
      <c r="AS11" s="2">
        <v>13960</v>
      </c>
      <c r="AT11" s="2">
        <f t="shared" si="36"/>
        <v>31727.272727272728</v>
      </c>
      <c r="AU11" s="2">
        <v>648</v>
      </c>
      <c r="AV11" s="2">
        <v>17264</v>
      </c>
      <c r="AW11" s="2">
        <f t="shared" si="20"/>
        <v>26641.975308641977</v>
      </c>
      <c r="AX11" s="2">
        <v>12946</v>
      </c>
      <c r="AY11" s="2">
        <v>377732</v>
      </c>
      <c r="AZ11" s="2">
        <f t="shared" si="21"/>
        <v>29177.506565734591</v>
      </c>
      <c r="BA11" s="2">
        <v>6287</v>
      </c>
      <c r="BB11" s="2">
        <v>195480</v>
      </c>
      <c r="BC11" s="2">
        <f t="shared" si="22"/>
        <v>31092.731032288852</v>
      </c>
      <c r="BD11" s="9">
        <v>4229</v>
      </c>
      <c r="BE11" s="2">
        <v>130696</v>
      </c>
      <c r="BF11" s="29">
        <f t="shared" si="23"/>
        <v>30904.70560416174</v>
      </c>
      <c r="BG11" s="2">
        <f t="shared" si="24"/>
        <v>68032</v>
      </c>
      <c r="BH11" s="2">
        <f t="shared" si="25"/>
        <v>2334528</v>
      </c>
      <c r="BI11" s="2">
        <f t="shared" si="26"/>
        <v>34315.145813734714</v>
      </c>
      <c r="BJ11" s="2">
        <v>21442</v>
      </c>
      <c r="BK11" s="2">
        <v>791344</v>
      </c>
      <c r="BL11" s="2">
        <f t="shared" si="27"/>
        <v>36906.258744520099</v>
      </c>
      <c r="BM11" s="2">
        <v>1429</v>
      </c>
      <c r="BN11" s="2">
        <v>43232</v>
      </c>
      <c r="BO11" s="2">
        <f t="shared" si="28"/>
        <v>30253.32400279916</v>
      </c>
      <c r="BP11" s="2">
        <v>1084</v>
      </c>
      <c r="BQ11" s="2">
        <v>39356</v>
      </c>
      <c r="BR11" s="2">
        <f t="shared" si="29"/>
        <v>36306.27306273063</v>
      </c>
      <c r="BS11" s="2">
        <v>7553</v>
      </c>
      <c r="BT11" s="2">
        <v>317248</v>
      </c>
      <c r="BU11" s="2">
        <f t="shared" si="30"/>
        <v>42002.912749900701</v>
      </c>
      <c r="BV11" s="2">
        <v>1201</v>
      </c>
      <c r="BW11" s="2">
        <v>25348</v>
      </c>
      <c r="BX11" s="2">
        <f t="shared" si="31"/>
        <v>21105.745212323065</v>
      </c>
      <c r="BY11" s="2">
        <v>12012</v>
      </c>
      <c r="BZ11" s="2">
        <v>418736</v>
      </c>
      <c r="CA11" s="2">
        <f t="shared" si="32"/>
        <v>34859.806859806857</v>
      </c>
      <c r="CB11" s="2">
        <v>12946</v>
      </c>
      <c r="CC11" s="2">
        <v>377732</v>
      </c>
      <c r="CD11" s="2">
        <f t="shared" si="33"/>
        <v>29177.506565734591</v>
      </c>
      <c r="CE11" s="2">
        <v>6177</v>
      </c>
      <c r="CF11" s="2">
        <v>191356</v>
      </c>
      <c r="CG11" s="2">
        <f t="shared" si="34"/>
        <v>30978.792293993847</v>
      </c>
      <c r="CH11" s="2">
        <v>4188</v>
      </c>
      <c r="CI11" s="2">
        <v>130176</v>
      </c>
      <c r="CJ11" s="2">
        <f t="shared" si="35"/>
        <v>31083.094555873926</v>
      </c>
    </row>
    <row r="12" spans="1:88">
      <c r="A12" s="3" t="s">
        <v>21</v>
      </c>
      <c r="B12" s="2">
        <v>3121317</v>
      </c>
      <c r="C12" s="2">
        <v>247368148</v>
      </c>
      <c r="D12" s="2">
        <f t="shared" si="0"/>
        <v>79251.209665663569</v>
      </c>
      <c r="E12" s="2">
        <v>50521</v>
      </c>
      <c r="F12" s="2">
        <v>3081432</v>
      </c>
      <c r="G12" s="2">
        <f t="shared" si="1"/>
        <v>60993.091981552228</v>
      </c>
      <c r="H12" s="2">
        <v>497861</v>
      </c>
      <c r="I12" s="2">
        <v>51969972</v>
      </c>
      <c r="J12" s="2">
        <f t="shared" si="2"/>
        <v>104386.5094875879</v>
      </c>
      <c r="K12" s="2">
        <v>12613</v>
      </c>
      <c r="L12" s="2">
        <v>522892</v>
      </c>
      <c r="M12" s="2">
        <f t="shared" si="3"/>
        <v>41456.59240466186</v>
      </c>
      <c r="N12" s="2">
        <v>232005</v>
      </c>
      <c r="O12" s="2">
        <v>17848244</v>
      </c>
      <c r="P12" s="2">
        <f t="shared" si="4"/>
        <v>76930.428223529671</v>
      </c>
      <c r="Q12" s="2">
        <f t="shared" si="5"/>
        <v>793000</v>
      </c>
      <c r="R12" s="2">
        <f t="shared" si="6"/>
        <v>73422540</v>
      </c>
      <c r="S12" s="2">
        <f t="shared" si="7"/>
        <v>92588.322824716262</v>
      </c>
      <c r="T12" s="2">
        <f t="shared" si="8"/>
        <v>2328317</v>
      </c>
      <c r="U12" s="2">
        <f t="shared" si="9"/>
        <v>173945608</v>
      </c>
      <c r="V12" s="29">
        <f t="shared" si="10"/>
        <v>74708.730812857524</v>
      </c>
      <c r="W12" s="2">
        <f t="shared" si="11"/>
        <v>57440</v>
      </c>
      <c r="X12" s="2">
        <f t="shared" si="12"/>
        <v>4077989</v>
      </c>
      <c r="Y12" s="2">
        <f t="shared" si="13"/>
        <v>70995.630222841224</v>
      </c>
      <c r="Z12" s="2">
        <v>36373</v>
      </c>
      <c r="AA12" s="2">
        <v>3204104</v>
      </c>
      <c r="AB12" s="2">
        <f t="shared" si="14"/>
        <v>88090.176779479283</v>
      </c>
      <c r="AC12" s="2">
        <v>339</v>
      </c>
      <c r="AD12" s="2">
        <v>13392</v>
      </c>
      <c r="AE12" s="2">
        <f t="shared" si="15"/>
        <v>39504.424778761058</v>
      </c>
      <c r="AF12" s="2">
        <v>576</v>
      </c>
      <c r="AG12" s="2">
        <v>18740</v>
      </c>
      <c r="AH12" s="2">
        <f t="shared" si="16"/>
        <v>32534.722222222223</v>
      </c>
      <c r="AI12" s="9">
        <v>5913</v>
      </c>
      <c r="AJ12" s="2">
        <v>303732</v>
      </c>
      <c r="AK12" s="2">
        <f t="shared" si="17"/>
        <v>51366.818873668191</v>
      </c>
      <c r="AL12" s="2">
        <v>419</v>
      </c>
      <c r="AM12" s="2">
        <v>13616</v>
      </c>
      <c r="AN12" s="2">
        <f t="shared" si="18"/>
        <v>32496.420047732696</v>
      </c>
      <c r="AO12" s="2">
        <v>7681</v>
      </c>
      <c r="AP12" s="2">
        <v>312072</v>
      </c>
      <c r="AQ12" s="2">
        <f t="shared" si="19"/>
        <v>40629.084754589247</v>
      </c>
      <c r="AR12" s="2">
        <v>134</v>
      </c>
      <c r="AS12" s="2">
        <v>4112</v>
      </c>
      <c r="AT12" s="2">
        <f t="shared" si="36"/>
        <v>30686.567164179105</v>
      </c>
      <c r="AU12" s="2">
        <v>118</v>
      </c>
      <c r="AV12" s="2">
        <v>3296</v>
      </c>
      <c r="AW12" s="2">
        <f t="shared" si="20"/>
        <v>27932.203389830509</v>
      </c>
      <c r="AX12" s="2">
        <v>810</v>
      </c>
      <c r="AY12" s="2">
        <v>28572</v>
      </c>
      <c r="AZ12" s="2">
        <f t="shared" si="21"/>
        <v>35274.074074074073</v>
      </c>
      <c r="BA12" s="2">
        <v>2669</v>
      </c>
      <c r="BB12" s="2">
        <v>95228</v>
      </c>
      <c r="BC12" s="2">
        <f t="shared" si="22"/>
        <v>35679.280629449233</v>
      </c>
      <c r="BD12" s="9">
        <v>2408</v>
      </c>
      <c r="BE12" s="9">
        <v>81125</v>
      </c>
      <c r="BF12" s="29">
        <f t="shared" si="23"/>
        <v>33689.784053156145</v>
      </c>
      <c r="BG12" s="2">
        <f t="shared" si="24"/>
        <v>56532</v>
      </c>
      <c r="BH12" s="2">
        <f t="shared" si="25"/>
        <v>4047244</v>
      </c>
      <c r="BI12" s="2">
        <f t="shared" si="26"/>
        <v>71592.089436071605</v>
      </c>
      <c r="BJ12" s="2">
        <v>36373</v>
      </c>
      <c r="BK12" s="2">
        <v>3204104</v>
      </c>
      <c r="BL12" s="2">
        <f t="shared" si="27"/>
        <v>88090.176779479283</v>
      </c>
      <c r="BM12" s="2">
        <v>339</v>
      </c>
      <c r="BN12" s="2">
        <v>13392</v>
      </c>
      <c r="BO12" s="2">
        <f t="shared" si="28"/>
        <v>39504.424778761058</v>
      </c>
      <c r="BP12" s="2">
        <v>576</v>
      </c>
      <c r="BQ12" s="2">
        <v>18740</v>
      </c>
      <c r="BR12" s="2">
        <f t="shared" si="29"/>
        <v>32534.722222222223</v>
      </c>
      <c r="BS12" s="2">
        <v>5850</v>
      </c>
      <c r="BT12" s="2">
        <v>301284</v>
      </c>
      <c r="BU12" s="2">
        <f t="shared" si="30"/>
        <v>51501.538461538461</v>
      </c>
      <c r="BV12" s="2">
        <v>729</v>
      </c>
      <c r="BW12" s="2">
        <v>20964</v>
      </c>
      <c r="BX12" s="2">
        <f t="shared" si="31"/>
        <v>28757.201646090536</v>
      </c>
      <c r="BY12" s="2">
        <v>6952</v>
      </c>
      <c r="BZ12" s="2">
        <v>291108</v>
      </c>
      <c r="CA12" s="2">
        <f t="shared" si="32"/>
        <v>41873.99309551208</v>
      </c>
      <c r="CB12" s="2">
        <v>810</v>
      </c>
      <c r="CC12" s="2">
        <v>28572</v>
      </c>
      <c r="CD12" s="2">
        <f t="shared" si="33"/>
        <v>35274.074074074073</v>
      </c>
      <c r="CE12" s="2">
        <v>2624</v>
      </c>
      <c r="CF12" s="2">
        <v>94184</v>
      </c>
      <c r="CG12" s="2">
        <f t="shared" si="34"/>
        <v>35893.292682926833</v>
      </c>
      <c r="CH12" s="2">
        <v>2279</v>
      </c>
      <c r="CI12" s="2">
        <v>74896</v>
      </c>
      <c r="CJ12" s="2">
        <f t="shared" si="35"/>
        <v>32863.5366388767</v>
      </c>
    </row>
    <row r="13" spans="1:88">
      <c r="A13" t="s">
        <v>22</v>
      </c>
      <c r="B13" s="2">
        <v>5886602</v>
      </c>
      <c r="C13" s="2">
        <v>643161236</v>
      </c>
      <c r="D13" s="2">
        <f t="shared" si="0"/>
        <v>109258.48834352994</v>
      </c>
      <c r="E13" s="2">
        <v>129576</v>
      </c>
      <c r="F13" s="2">
        <v>8286728</v>
      </c>
      <c r="G13" s="2">
        <f t="shared" si="1"/>
        <v>63952.645551645364</v>
      </c>
      <c r="H13" s="2">
        <v>571421</v>
      </c>
      <c r="I13" s="2">
        <v>61297752</v>
      </c>
      <c r="J13" s="2">
        <f t="shared" si="2"/>
        <v>107272.48736045753</v>
      </c>
      <c r="K13" s="2">
        <v>22169</v>
      </c>
      <c r="L13" s="2">
        <v>1097752</v>
      </c>
      <c r="M13" s="2">
        <f t="shared" si="3"/>
        <v>49517.434255040826</v>
      </c>
      <c r="N13" s="2">
        <v>464679</v>
      </c>
      <c r="O13" s="2">
        <v>37109216</v>
      </c>
      <c r="P13" s="2">
        <f t="shared" si="4"/>
        <v>79859.894679983379</v>
      </c>
      <c r="Q13" s="2">
        <f t="shared" si="5"/>
        <v>1187845</v>
      </c>
      <c r="R13" s="2">
        <f t="shared" si="6"/>
        <v>107791448</v>
      </c>
      <c r="S13" s="2">
        <f t="shared" si="7"/>
        <v>90745.381762772085</v>
      </c>
      <c r="T13" s="2">
        <f t="shared" si="8"/>
        <v>4698757</v>
      </c>
      <c r="U13" s="2">
        <f t="shared" si="9"/>
        <v>535369788</v>
      </c>
      <c r="V13" s="29">
        <f t="shared" si="10"/>
        <v>113938.59865492086</v>
      </c>
      <c r="W13" s="2">
        <f t="shared" si="11"/>
        <v>88261</v>
      </c>
      <c r="X13" s="2">
        <f t="shared" si="12"/>
        <v>5567748</v>
      </c>
      <c r="Y13" s="2">
        <f t="shared" si="13"/>
        <v>63082.765887538095</v>
      </c>
      <c r="Z13" s="2">
        <v>51882</v>
      </c>
      <c r="AA13" s="2">
        <v>4030588</v>
      </c>
      <c r="AB13" s="2">
        <f t="shared" si="14"/>
        <v>77687.59878185112</v>
      </c>
      <c r="AC13" s="9">
        <v>813</v>
      </c>
      <c r="AD13" s="2">
        <v>38364</v>
      </c>
      <c r="AE13" s="2">
        <f t="shared" si="15"/>
        <v>47188.191881918821</v>
      </c>
      <c r="AF13" s="2">
        <v>1160</v>
      </c>
      <c r="AG13" s="2">
        <v>41200</v>
      </c>
      <c r="AH13" s="2">
        <f t="shared" si="16"/>
        <v>35517.241379310348</v>
      </c>
      <c r="AI13" s="2">
        <v>12166</v>
      </c>
      <c r="AJ13" s="2">
        <v>621352</v>
      </c>
      <c r="AK13" s="2">
        <f t="shared" si="17"/>
        <v>51072.825908268947</v>
      </c>
      <c r="AL13" s="2">
        <v>545</v>
      </c>
      <c r="AM13" s="2">
        <v>20520</v>
      </c>
      <c r="AN13" s="2">
        <f t="shared" si="18"/>
        <v>37651.376146788993</v>
      </c>
      <c r="AO13" s="2">
        <v>8272</v>
      </c>
      <c r="AP13" s="2">
        <v>338448</v>
      </c>
      <c r="AQ13" s="2">
        <f t="shared" si="19"/>
        <v>40914.893617021276</v>
      </c>
      <c r="AR13" s="2">
        <v>505</v>
      </c>
      <c r="AS13" s="2">
        <v>19560</v>
      </c>
      <c r="AT13" s="2">
        <f t="shared" si="36"/>
        <v>38732.673267326732</v>
      </c>
      <c r="AU13" s="2">
        <v>377</v>
      </c>
      <c r="AV13" s="2">
        <v>9460</v>
      </c>
      <c r="AW13" s="2">
        <f t="shared" si="20"/>
        <v>25092.838196286473</v>
      </c>
      <c r="AX13" s="2">
        <v>2432</v>
      </c>
      <c r="AY13" s="2">
        <v>82904</v>
      </c>
      <c r="AZ13" s="2">
        <f t="shared" si="21"/>
        <v>34088.815789473687</v>
      </c>
      <c r="BA13" s="2">
        <v>6668</v>
      </c>
      <c r="BB13" s="2">
        <v>254308</v>
      </c>
      <c r="BC13" s="2">
        <f t="shared" si="22"/>
        <v>38138.57228554289</v>
      </c>
      <c r="BD13" s="2">
        <v>3441</v>
      </c>
      <c r="BE13" s="2">
        <v>111044</v>
      </c>
      <c r="BF13" s="29">
        <f t="shared" si="23"/>
        <v>32270.85149665795</v>
      </c>
      <c r="BG13" s="2">
        <f t="shared" si="24"/>
        <v>86158</v>
      </c>
      <c r="BH13" s="2">
        <f t="shared" si="25"/>
        <v>5496712</v>
      </c>
      <c r="BI13" s="2">
        <f t="shared" si="26"/>
        <v>63798.045451380021</v>
      </c>
      <c r="BJ13" s="2">
        <v>51882</v>
      </c>
      <c r="BK13" s="2">
        <v>4030588</v>
      </c>
      <c r="BL13" s="2">
        <f t="shared" si="27"/>
        <v>77687.59878185112</v>
      </c>
      <c r="BM13" s="9">
        <v>813</v>
      </c>
      <c r="BN13" s="2">
        <v>38364</v>
      </c>
      <c r="BO13" s="2">
        <f t="shared" si="28"/>
        <v>47188.191881918821</v>
      </c>
      <c r="BP13" s="2">
        <v>1160</v>
      </c>
      <c r="BQ13" s="2">
        <v>41200</v>
      </c>
      <c r="BR13" s="2">
        <f t="shared" si="29"/>
        <v>35517.241379310348</v>
      </c>
      <c r="BS13" s="2">
        <v>11901</v>
      </c>
      <c r="BT13" s="2">
        <v>610636</v>
      </c>
      <c r="BU13" s="2">
        <f t="shared" si="30"/>
        <v>51309.637845559198</v>
      </c>
      <c r="BV13" s="2">
        <v>1705</v>
      </c>
      <c r="BW13" s="2">
        <v>61492</v>
      </c>
      <c r="BX13" s="2">
        <f t="shared" si="31"/>
        <v>36065.689149560116</v>
      </c>
      <c r="BY13" s="2">
        <v>6567</v>
      </c>
      <c r="BZ13" s="2">
        <v>276956</v>
      </c>
      <c r="CA13" s="2">
        <f t="shared" si="32"/>
        <v>42173.899802040505</v>
      </c>
      <c r="CB13" s="2">
        <v>2432</v>
      </c>
      <c r="CC13" s="2">
        <v>82904</v>
      </c>
      <c r="CD13" s="2">
        <f t="shared" si="33"/>
        <v>34088.815789473687</v>
      </c>
      <c r="CE13" s="2">
        <v>6345</v>
      </c>
      <c r="CF13" s="2">
        <v>246060</v>
      </c>
      <c r="CG13" s="2">
        <f t="shared" si="34"/>
        <v>38780.141843971629</v>
      </c>
      <c r="CH13" s="2">
        <v>3353</v>
      </c>
      <c r="CI13" s="2">
        <v>108512</v>
      </c>
      <c r="CJ13" s="2">
        <f t="shared" si="35"/>
        <v>32362.66030420519</v>
      </c>
    </row>
    <row r="14" spans="1:88">
      <c r="A14" t="s">
        <v>23</v>
      </c>
      <c r="B14" s="2">
        <v>1917640</v>
      </c>
      <c r="C14" s="2">
        <v>81468928</v>
      </c>
      <c r="D14" s="2">
        <f t="shared" si="0"/>
        <v>42483.953192465742</v>
      </c>
      <c r="E14" s="2">
        <v>39171</v>
      </c>
      <c r="F14" s="2">
        <v>1546412</v>
      </c>
      <c r="G14" s="2">
        <f t="shared" si="1"/>
        <v>39478.491741339254</v>
      </c>
      <c r="H14" s="2">
        <v>270918</v>
      </c>
      <c r="I14" s="2">
        <v>13373108</v>
      </c>
      <c r="J14" s="2">
        <f t="shared" si="2"/>
        <v>49362.198155899569</v>
      </c>
      <c r="K14" s="2">
        <v>9679</v>
      </c>
      <c r="L14" s="2">
        <v>335876</v>
      </c>
      <c r="M14" s="2">
        <f t="shared" si="3"/>
        <v>34701.518751937183</v>
      </c>
      <c r="N14" s="2">
        <v>166259</v>
      </c>
      <c r="O14" s="2">
        <v>7108752</v>
      </c>
      <c r="P14" s="2">
        <f t="shared" si="4"/>
        <v>42757.095856464912</v>
      </c>
      <c r="Q14" s="2">
        <f t="shared" si="5"/>
        <v>486027</v>
      </c>
      <c r="R14" s="2">
        <f t="shared" si="6"/>
        <v>22364148</v>
      </c>
      <c r="S14" s="2">
        <f t="shared" si="7"/>
        <v>46014.20908714948</v>
      </c>
      <c r="T14" s="2">
        <f t="shared" si="8"/>
        <v>1431613</v>
      </c>
      <c r="U14" s="2">
        <f t="shared" si="9"/>
        <v>59104780</v>
      </c>
      <c r="V14" s="29">
        <f t="shared" si="10"/>
        <v>41285.445158712588</v>
      </c>
      <c r="W14" s="2">
        <f t="shared" si="11"/>
        <v>43661</v>
      </c>
      <c r="X14" s="2">
        <f t="shared" si="12"/>
        <v>1705326</v>
      </c>
      <c r="Y14" s="2">
        <f t="shared" si="13"/>
        <v>39058.335814571357</v>
      </c>
      <c r="Z14" s="2">
        <v>27532</v>
      </c>
      <c r="AA14" s="2">
        <v>1247356</v>
      </c>
      <c r="AB14" s="2">
        <f t="shared" si="14"/>
        <v>45305.680662501814</v>
      </c>
      <c r="AC14" s="2">
        <v>543</v>
      </c>
      <c r="AD14" s="2">
        <v>13180</v>
      </c>
      <c r="AE14" s="2">
        <f t="shared" si="15"/>
        <v>24272.559852670351</v>
      </c>
      <c r="AF14" s="2">
        <v>660</v>
      </c>
      <c r="AG14" s="2">
        <v>16308</v>
      </c>
      <c r="AH14" s="2">
        <f t="shared" si="16"/>
        <v>24709.090909090908</v>
      </c>
      <c r="AI14" s="2">
        <v>5993</v>
      </c>
      <c r="AJ14" s="2">
        <v>179896</v>
      </c>
      <c r="AK14" s="2">
        <f t="shared" si="17"/>
        <v>30017.687301852162</v>
      </c>
      <c r="AL14" s="2">
        <v>383</v>
      </c>
      <c r="AM14" s="2">
        <v>9148</v>
      </c>
      <c r="AN14" s="2">
        <f t="shared" si="18"/>
        <v>23885.117493472586</v>
      </c>
      <c r="AO14" s="2">
        <v>3809</v>
      </c>
      <c r="AP14" s="2">
        <v>127692</v>
      </c>
      <c r="AQ14" s="2">
        <f t="shared" si="19"/>
        <v>33523.759516933576</v>
      </c>
      <c r="AR14" s="2">
        <v>131</v>
      </c>
      <c r="AS14" s="2">
        <v>2692</v>
      </c>
      <c r="AT14" s="2">
        <f t="shared" si="36"/>
        <v>20549.618320610687</v>
      </c>
      <c r="AU14" s="2">
        <v>79</v>
      </c>
      <c r="AV14" s="2">
        <v>2084</v>
      </c>
      <c r="AW14" s="2">
        <f t="shared" si="20"/>
        <v>26379.746835443038</v>
      </c>
      <c r="AX14" s="2">
        <v>729</v>
      </c>
      <c r="AY14" s="2">
        <v>19196</v>
      </c>
      <c r="AZ14" s="2">
        <f t="shared" si="21"/>
        <v>26331.96159122085</v>
      </c>
      <c r="BA14" s="2">
        <v>2335</v>
      </c>
      <c r="BB14" s="2">
        <v>56472</v>
      </c>
      <c r="BC14" s="2">
        <f t="shared" si="22"/>
        <v>24185.010706638117</v>
      </c>
      <c r="BD14" s="9">
        <v>1467</v>
      </c>
      <c r="BE14" s="9">
        <v>31302</v>
      </c>
      <c r="BF14" s="29">
        <f t="shared" si="23"/>
        <v>21337.423312883435</v>
      </c>
      <c r="BG14" s="2">
        <f t="shared" si="24"/>
        <v>42803</v>
      </c>
      <c r="BH14" s="2">
        <f t="shared" si="25"/>
        <v>1686452</v>
      </c>
      <c r="BI14" s="2">
        <f t="shared" si="26"/>
        <v>39400.322407307896</v>
      </c>
      <c r="BJ14" s="2">
        <v>27532</v>
      </c>
      <c r="BK14" s="2">
        <v>1247356</v>
      </c>
      <c r="BL14" s="2">
        <f t="shared" si="27"/>
        <v>45305.680662501814</v>
      </c>
      <c r="BM14" s="2">
        <v>543</v>
      </c>
      <c r="BN14" s="2">
        <v>13180</v>
      </c>
      <c r="BO14" s="2">
        <f t="shared" si="28"/>
        <v>24272.559852670351</v>
      </c>
      <c r="BP14" s="2">
        <v>660</v>
      </c>
      <c r="BQ14" s="2">
        <v>16308</v>
      </c>
      <c r="BR14" s="2">
        <f t="shared" si="29"/>
        <v>24709.090909090908</v>
      </c>
      <c r="BS14" s="2">
        <v>5782</v>
      </c>
      <c r="BT14" s="2">
        <v>176112</v>
      </c>
      <c r="BU14" s="2">
        <f t="shared" si="30"/>
        <v>30458.664821860948</v>
      </c>
      <c r="BV14" s="2">
        <v>730</v>
      </c>
      <c r="BW14" s="2">
        <v>17256</v>
      </c>
      <c r="BX14" s="2">
        <f t="shared" si="31"/>
        <v>23638.35616438356</v>
      </c>
      <c r="BY14" s="2">
        <v>3079</v>
      </c>
      <c r="BZ14" s="2">
        <v>110436</v>
      </c>
      <c r="CA14" s="2">
        <f t="shared" si="32"/>
        <v>35867.48944462488</v>
      </c>
      <c r="CB14" s="2">
        <v>729</v>
      </c>
      <c r="CC14" s="2">
        <v>19196</v>
      </c>
      <c r="CD14" s="2">
        <f t="shared" si="33"/>
        <v>26331.96159122085</v>
      </c>
      <c r="CE14" s="2">
        <v>2297</v>
      </c>
      <c r="CF14" s="2">
        <v>55720</v>
      </c>
      <c r="CG14" s="2">
        <f t="shared" si="34"/>
        <v>24257.727470613845</v>
      </c>
      <c r="CH14" s="2">
        <v>1451</v>
      </c>
      <c r="CI14" s="2">
        <v>30888</v>
      </c>
      <c r="CJ14" s="2">
        <f t="shared" si="35"/>
        <v>21287.388008270158</v>
      </c>
    </row>
    <row r="15" spans="1:88">
      <c r="A15" t="s">
        <v>24</v>
      </c>
      <c r="B15" s="2">
        <v>7929910</v>
      </c>
      <c r="C15" s="2">
        <v>531797600</v>
      </c>
      <c r="D15" s="2">
        <f t="shared" si="0"/>
        <v>67062.249130191893</v>
      </c>
      <c r="E15" s="2">
        <v>128576</v>
      </c>
      <c r="F15" s="2">
        <v>7224100</v>
      </c>
      <c r="G15" s="2">
        <f t="shared" si="1"/>
        <v>56185.446739671475</v>
      </c>
      <c r="H15" s="2">
        <v>1212869</v>
      </c>
      <c r="I15" s="2">
        <v>87568416</v>
      </c>
      <c r="J15" s="2">
        <f t="shared" si="2"/>
        <v>72199.401584177685</v>
      </c>
      <c r="K15" s="2">
        <v>47649</v>
      </c>
      <c r="L15" s="2">
        <v>2967388</v>
      </c>
      <c r="M15" s="2">
        <f t="shared" si="3"/>
        <v>62275.976410837582</v>
      </c>
      <c r="N15" s="2">
        <v>578855</v>
      </c>
      <c r="O15" s="2">
        <v>39186060</v>
      </c>
      <c r="P15" s="2">
        <f t="shared" si="4"/>
        <v>67695.813286574354</v>
      </c>
      <c r="Q15" s="2">
        <f t="shared" si="5"/>
        <v>1967949</v>
      </c>
      <c r="R15" s="2">
        <f t="shared" si="6"/>
        <v>136945964</v>
      </c>
      <c r="S15" s="2">
        <f t="shared" si="7"/>
        <v>69588.167173031412</v>
      </c>
      <c r="T15" s="2">
        <f t="shared" si="8"/>
        <v>5961961</v>
      </c>
      <c r="U15" s="2">
        <f t="shared" si="9"/>
        <v>394851636</v>
      </c>
      <c r="V15" s="29">
        <f t="shared" si="10"/>
        <v>66228.483547611264</v>
      </c>
      <c r="W15" s="2">
        <f t="shared" si="11"/>
        <v>169787</v>
      </c>
      <c r="X15" s="2">
        <f t="shared" si="12"/>
        <v>10669349</v>
      </c>
      <c r="Y15" s="2">
        <f t="shared" si="13"/>
        <v>62839.610806481061</v>
      </c>
      <c r="Z15" s="2">
        <v>121359</v>
      </c>
      <c r="AA15" s="2">
        <v>8609156</v>
      </c>
      <c r="AB15" s="2">
        <f t="shared" si="14"/>
        <v>70939.575968819787</v>
      </c>
      <c r="AC15" s="2">
        <v>822</v>
      </c>
      <c r="AD15" s="2">
        <v>27432</v>
      </c>
      <c r="AE15" s="2">
        <f t="shared" si="15"/>
        <v>33372.262773722628</v>
      </c>
      <c r="AF15" s="2">
        <v>1207</v>
      </c>
      <c r="AG15" s="2">
        <v>46384</v>
      </c>
      <c r="AH15" s="2">
        <f t="shared" si="16"/>
        <v>38429.163214581604</v>
      </c>
      <c r="AI15" s="2">
        <v>16239</v>
      </c>
      <c r="AJ15" s="2">
        <v>862792</v>
      </c>
      <c r="AK15" s="2">
        <f t="shared" si="17"/>
        <v>53130.857811441594</v>
      </c>
      <c r="AL15" s="2">
        <v>5870</v>
      </c>
      <c r="AM15" s="2">
        <v>292672</v>
      </c>
      <c r="AN15" s="2">
        <f t="shared" si="18"/>
        <v>49858.943781942078</v>
      </c>
      <c r="AO15" s="2">
        <v>13568</v>
      </c>
      <c r="AP15" s="2">
        <v>529616</v>
      </c>
      <c r="AQ15" s="2">
        <f t="shared" si="19"/>
        <v>39034.198113207545</v>
      </c>
      <c r="AR15" s="2">
        <v>191</v>
      </c>
      <c r="AS15" s="2">
        <v>5900</v>
      </c>
      <c r="AT15" s="2">
        <f t="shared" si="36"/>
        <v>30890.052356020944</v>
      </c>
      <c r="AU15" s="2">
        <v>177</v>
      </c>
      <c r="AV15" s="2">
        <v>7856</v>
      </c>
      <c r="AW15" s="2">
        <f t="shared" si="20"/>
        <v>44384.180790960454</v>
      </c>
      <c r="AX15" s="2">
        <v>1619</v>
      </c>
      <c r="AY15" s="2">
        <v>48416</v>
      </c>
      <c r="AZ15" s="2">
        <f t="shared" si="21"/>
        <v>29904.879555281037</v>
      </c>
      <c r="BA15" s="2">
        <v>6356</v>
      </c>
      <c r="BB15" s="2">
        <v>167208</v>
      </c>
      <c r="BC15" s="2">
        <f t="shared" si="22"/>
        <v>26307.111390811831</v>
      </c>
      <c r="BD15" s="2">
        <v>2379</v>
      </c>
      <c r="BE15" s="9">
        <v>71917</v>
      </c>
      <c r="BF15" s="29">
        <f t="shared" si="23"/>
        <v>30229.928541403951</v>
      </c>
      <c r="BG15" s="2">
        <f t="shared" si="24"/>
        <v>163236</v>
      </c>
      <c r="BH15" s="2">
        <f t="shared" si="25"/>
        <v>10353644</v>
      </c>
      <c r="BI15" s="2">
        <f t="shared" si="26"/>
        <v>63427.454728123696</v>
      </c>
      <c r="BJ15" s="2">
        <v>121359</v>
      </c>
      <c r="BK15" s="2">
        <v>8609156</v>
      </c>
      <c r="BL15" s="2">
        <f t="shared" si="27"/>
        <v>70939.575968819787</v>
      </c>
      <c r="BM15" s="2">
        <v>822</v>
      </c>
      <c r="BN15" s="2">
        <v>27432</v>
      </c>
      <c r="BO15" s="2">
        <f t="shared" si="28"/>
        <v>33372.262773722628</v>
      </c>
      <c r="BP15" s="2">
        <v>1207</v>
      </c>
      <c r="BQ15" s="2">
        <v>46384</v>
      </c>
      <c r="BR15" s="2">
        <f t="shared" si="29"/>
        <v>38429.163214581604</v>
      </c>
      <c r="BS15" s="2">
        <v>16042</v>
      </c>
      <c r="BT15" s="2">
        <v>856476</v>
      </c>
      <c r="BU15" s="2">
        <f t="shared" si="30"/>
        <v>53389.602293978307</v>
      </c>
      <c r="BV15" s="2">
        <v>3924</v>
      </c>
      <c r="BW15" s="2">
        <v>183616</v>
      </c>
      <c r="BX15" s="2">
        <f t="shared" si="31"/>
        <v>46793.068297655453</v>
      </c>
      <c r="BY15" s="2">
        <v>9644</v>
      </c>
      <c r="BZ15" s="2">
        <v>346000</v>
      </c>
      <c r="CA15" s="2">
        <f t="shared" si="32"/>
        <v>35877.229365408544</v>
      </c>
      <c r="CB15" s="2">
        <v>1619</v>
      </c>
      <c r="CC15" s="2">
        <v>48416</v>
      </c>
      <c r="CD15" s="2">
        <f t="shared" si="33"/>
        <v>29904.879555281037</v>
      </c>
      <c r="CE15" s="2">
        <v>6273</v>
      </c>
      <c r="CF15" s="2">
        <v>165596</v>
      </c>
      <c r="CG15" s="2">
        <f t="shared" si="34"/>
        <v>26398.214570380998</v>
      </c>
      <c r="CH15" s="2">
        <v>2346</v>
      </c>
      <c r="CI15" s="2">
        <v>70568</v>
      </c>
      <c r="CJ15" s="2">
        <f t="shared" si="35"/>
        <v>30080.136402387041</v>
      </c>
    </row>
    <row r="16" spans="1:88">
      <c r="A16" t="s">
        <v>25</v>
      </c>
      <c r="B16" s="2">
        <v>2921669</v>
      </c>
      <c r="C16" s="2">
        <v>339126072</v>
      </c>
      <c r="D16" s="2">
        <f t="shared" si="0"/>
        <v>116072.72144791213</v>
      </c>
      <c r="E16" s="2">
        <v>41237</v>
      </c>
      <c r="F16" s="2">
        <v>3473036</v>
      </c>
      <c r="G16" s="2">
        <f t="shared" si="1"/>
        <v>84221.354608725174</v>
      </c>
      <c r="H16" s="2">
        <v>271499</v>
      </c>
      <c r="I16" s="2">
        <v>34715616</v>
      </c>
      <c r="J16" s="2">
        <f t="shared" si="2"/>
        <v>127866.45991329619</v>
      </c>
      <c r="K16" s="2">
        <v>6598</v>
      </c>
      <c r="L16" s="2">
        <v>406924</v>
      </c>
      <c r="M16" s="2">
        <f t="shared" si="3"/>
        <v>61673.84055774477</v>
      </c>
      <c r="N16" s="2">
        <v>272040</v>
      </c>
      <c r="O16" s="2">
        <v>39426152</v>
      </c>
      <c r="P16" s="2">
        <f t="shared" si="4"/>
        <v>144927.77532715778</v>
      </c>
      <c r="Q16" s="2">
        <f t="shared" si="5"/>
        <v>591374</v>
      </c>
      <c r="R16" s="2">
        <f t="shared" si="6"/>
        <v>78021728</v>
      </c>
      <c r="S16" s="2">
        <f t="shared" si="7"/>
        <v>131932.96966048557</v>
      </c>
      <c r="T16" s="2">
        <f t="shared" si="8"/>
        <v>2330295</v>
      </c>
      <c r="U16" s="2">
        <f t="shared" si="9"/>
        <v>261104344</v>
      </c>
      <c r="V16" s="29">
        <f t="shared" si="10"/>
        <v>112047.76390971958</v>
      </c>
      <c r="W16" s="2">
        <f t="shared" si="11"/>
        <v>31733</v>
      </c>
      <c r="X16" s="2">
        <f t="shared" si="12"/>
        <v>2260492</v>
      </c>
      <c r="Y16" s="2">
        <f t="shared" si="13"/>
        <v>71234.739860712827</v>
      </c>
      <c r="Z16" s="2">
        <v>22262</v>
      </c>
      <c r="AA16" s="2">
        <v>1693292</v>
      </c>
      <c r="AB16" s="2">
        <f t="shared" si="14"/>
        <v>76061.989039619075</v>
      </c>
      <c r="AC16" s="2">
        <v>77</v>
      </c>
      <c r="AD16" s="2">
        <v>4072</v>
      </c>
      <c r="AE16" s="2">
        <f t="shared" si="15"/>
        <v>52883.116883116883</v>
      </c>
      <c r="AF16" s="2">
        <v>184</v>
      </c>
      <c r="AG16" s="2">
        <v>8756</v>
      </c>
      <c r="AH16" s="2">
        <f t="shared" si="16"/>
        <v>47586.956521739128</v>
      </c>
      <c r="AI16" s="2">
        <v>4073</v>
      </c>
      <c r="AJ16" s="2">
        <v>332076</v>
      </c>
      <c r="AK16" s="2">
        <f t="shared" si="17"/>
        <v>81531.058188067764</v>
      </c>
      <c r="AL16" s="9">
        <v>126</v>
      </c>
      <c r="AM16" s="9">
        <v>7280</v>
      </c>
      <c r="AN16" s="2">
        <f t="shared" si="18"/>
        <v>57777.777777777781</v>
      </c>
      <c r="AO16" s="2">
        <v>3342</v>
      </c>
      <c r="AP16" s="2">
        <v>138468</v>
      </c>
      <c r="AQ16" s="2">
        <f t="shared" si="19"/>
        <v>41432.675044883305</v>
      </c>
      <c r="AR16" s="9">
        <v>31</v>
      </c>
      <c r="AS16" s="9">
        <v>2212</v>
      </c>
      <c r="AT16" s="2">
        <f t="shared" si="36"/>
        <v>71354.838709677424</v>
      </c>
      <c r="AU16" s="9">
        <v>2</v>
      </c>
      <c r="AV16" s="9">
        <v>189</v>
      </c>
      <c r="AW16" s="2">
        <f t="shared" si="20"/>
        <v>94500</v>
      </c>
      <c r="AX16" s="9">
        <v>195</v>
      </c>
      <c r="AY16" s="2">
        <v>17832</v>
      </c>
      <c r="AZ16" s="2">
        <f t="shared" si="21"/>
        <v>91446.153846153844</v>
      </c>
      <c r="BA16" s="9">
        <v>1109</v>
      </c>
      <c r="BB16" s="9">
        <v>40496</v>
      </c>
      <c r="BC16" s="2">
        <f t="shared" si="22"/>
        <v>36515.779981965738</v>
      </c>
      <c r="BD16" s="9">
        <v>332</v>
      </c>
      <c r="BE16" s="9">
        <v>15819</v>
      </c>
      <c r="BF16" s="29">
        <f t="shared" si="23"/>
        <v>47647.590361445786</v>
      </c>
      <c r="BG16" s="2">
        <f t="shared" si="24"/>
        <v>31403</v>
      </c>
      <c r="BH16" s="2">
        <f t="shared" si="25"/>
        <v>2242256</v>
      </c>
      <c r="BI16" s="2">
        <f t="shared" si="26"/>
        <v>71402.6048466707</v>
      </c>
      <c r="BJ16" s="2">
        <v>22262</v>
      </c>
      <c r="BK16" s="2">
        <v>1693292</v>
      </c>
      <c r="BL16" s="2">
        <f t="shared" si="27"/>
        <v>76061.989039619075</v>
      </c>
      <c r="BM16" s="2">
        <v>77</v>
      </c>
      <c r="BN16" s="2">
        <v>4072</v>
      </c>
      <c r="BO16" s="2">
        <f t="shared" si="28"/>
        <v>52883.116883116883</v>
      </c>
      <c r="BP16" s="2">
        <v>184</v>
      </c>
      <c r="BQ16" s="2">
        <v>8756</v>
      </c>
      <c r="BR16" s="2">
        <f t="shared" si="29"/>
        <v>47586.956521739128</v>
      </c>
      <c r="BS16" s="2">
        <v>4066</v>
      </c>
      <c r="BT16" s="2">
        <v>331448</v>
      </c>
      <c r="BU16" s="2">
        <f t="shared" si="30"/>
        <v>81516.969995081163</v>
      </c>
      <c r="BV16" s="2">
        <v>273</v>
      </c>
      <c r="BW16" s="2">
        <v>10972</v>
      </c>
      <c r="BX16" s="2">
        <f t="shared" si="31"/>
        <v>40190.476190476191</v>
      </c>
      <c r="BY16" s="2">
        <v>3069</v>
      </c>
      <c r="BZ16" s="2">
        <v>127496</v>
      </c>
      <c r="CA16" s="2">
        <f t="shared" si="32"/>
        <v>41543.173672205929</v>
      </c>
      <c r="CB16" s="9">
        <v>195</v>
      </c>
      <c r="CC16" s="2">
        <v>17832</v>
      </c>
      <c r="CD16" s="2">
        <f t="shared" si="33"/>
        <v>91446.153846153844</v>
      </c>
      <c r="CE16" s="2">
        <v>980</v>
      </c>
      <c r="CF16" s="2">
        <v>35044</v>
      </c>
      <c r="CG16" s="2">
        <f t="shared" si="34"/>
        <v>35759.183673469386</v>
      </c>
      <c r="CH16" s="2">
        <v>297</v>
      </c>
      <c r="CI16" s="2">
        <v>13344</v>
      </c>
      <c r="CJ16" s="2">
        <f t="shared" si="35"/>
        <v>44929.292929292926</v>
      </c>
    </row>
    <row r="17" spans="1:88">
      <c r="A17" t="s">
        <v>26</v>
      </c>
      <c r="B17" s="2">
        <v>9389950</v>
      </c>
      <c r="C17" s="2">
        <v>300402332</v>
      </c>
      <c r="D17" s="2">
        <f t="shared" si="0"/>
        <v>31991.898998397224</v>
      </c>
      <c r="E17" s="2">
        <v>208372</v>
      </c>
      <c r="F17" s="2">
        <v>6715284</v>
      </c>
      <c r="G17" s="2">
        <f t="shared" si="1"/>
        <v>32227.381797938302</v>
      </c>
      <c r="H17" s="2">
        <v>1086339</v>
      </c>
      <c r="I17" s="2">
        <v>39401736</v>
      </c>
      <c r="J17" s="2">
        <f t="shared" si="2"/>
        <v>36270.20294769865</v>
      </c>
      <c r="K17" s="2">
        <v>37712</v>
      </c>
      <c r="L17" s="2">
        <v>1059048</v>
      </c>
      <c r="M17" s="2">
        <f t="shared" si="3"/>
        <v>28082.520152736528</v>
      </c>
      <c r="N17" s="2">
        <v>858662</v>
      </c>
      <c r="O17" s="2">
        <v>27495440</v>
      </c>
      <c r="P17" s="2">
        <f t="shared" si="4"/>
        <v>32021.260985114048</v>
      </c>
      <c r="Q17" s="2">
        <f t="shared" si="5"/>
        <v>2191085</v>
      </c>
      <c r="R17" s="2">
        <f t="shared" si="6"/>
        <v>74671508</v>
      </c>
      <c r="S17" s="2">
        <f t="shared" si="7"/>
        <v>34079.694763096821</v>
      </c>
      <c r="T17" s="2">
        <f t="shared" si="8"/>
        <v>7198865</v>
      </c>
      <c r="U17" s="2">
        <f t="shared" si="9"/>
        <v>225730824</v>
      </c>
      <c r="V17" s="29">
        <f t="shared" si="10"/>
        <v>31356.446328692091</v>
      </c>
      <c r="W17" s="2">
        <f t="shared" si="11"/>
        <v>166467</v>
      </c>
      <c r="X17" s="2">
        <f t="shared" si="12"/>
        <v>4524483</v>
      </c>
      <c r="Y17" s="2">
        <f t="shared" si="13"/>
        <v>27179.458991872263</v>
      </c>
      <c r="Z17" s="2">
        <v>89484</v>
      </c>
      <c r="AA17" s="2">
        <v>2818100</v>
      </c>
      <c r="AB17" s="2">
        <f t="shared" si="14"/>
        <v>31492.780832327568</v>
      </c>
      <c r="AC17" s="2">
        <v>1295</v>
      </c>
      <c r="AD17" s="2">
        <v>39852</v>
      </c>
      <c r="AE17" s="2">
        <f t="shared" si="15"/>
        <v>30773.745173745174</v>
      </c>
      <c r="AF17" s="2">
        <v>4022</v>
      </c>
      <c r="AG17" s="2">
        <v>120940</v>
      </c>
      <c r="AH17" s="2">
        <f t="shared" si="16"/>
        <v>30069.617105917456</v>
      </c>
      <c r="AI17" s="2">
        <v>24677</v>
      </c>
      <c r="AJ17" s="2">
        <v>569236</v>
      </c>
      <c r="AK17" s="2">
        <f t="shared" si="17"/>
        <v>23067.471734813793</v>
      </c>
      <c r="AL17" s="2">
        <v>1685</v>
      </c>
      <c r="AM17" s="2">
        <v>61132</v>
      </c>
      <c r="AN17" s="2">
        <f t="shared" si="18"/>
        <v>36280.11869436202</v>
      </c>
      <c r="AO17" s="2">
        <v>23299</v>
      </c>
      <c r="AP17" s="2">
        <v>478732</v>
      </c>
      <c r="AQ17" s="2">
        <f t="shared" si="19"/>
        <v>20547.319627451823</v>
      </c>
      <c r="AR17" s="9">
        <v>509</v>
      </c>
      <c r="AS17" s="9">
        <v>10008</v>
      </c>
      <c r="AT17" s="2">
        <f t="shared" si="36"/>
        <v>19662.082514734775</v>
      </c>
      <c r="AU17" s="9">
        <v>358</v>
      </c>
      <c r="AV17" s="9">
        <v>9350</v>
      </c>
      <c r="AW17" s="2">
        <f t="shared" si="20"/>
        <v>26117.31843575419</v>
      </c>
      <c r="AX17" s="2">
        <v>4714</v>
      </c>
      <c r="AY17" s="2">
        <v>97352</v>
      </c>
      <c r="AZ17" s="2">
        <f t="shared" si="21"/>
        <v>20651.675859142979</v>
      </c>
      <c r="BA17" s="9">
        <v>8830</v>
      </c>
      <c r="BB17" s="2">
        <v>175668</v>
      </c>
      <c r="BC17" s="2">
        <f t="shared" si="22"/>
        <v>19894.450736126841</v>
      </c>
      <c r="BD17" s="9">
        <v>7594</v>
      </c>
      <c r="BE17" s="9">
        <v>144113</v>
      </c>
      <c r="BF17" s="29">
        <f t="shared" si="23"/>
        <v>18977.218856992364</v>
      </c>
      <c r="BG17" s="2">
        <f t="shared" si="24"/>
        <v>163178</v>
      </c>
      <c r="BH17" s="2">
        <f t="shared" si="25"/>
        <v>4429656</v>
      </c>
      <c r="BI17" s="2">
        <f t="shared" si="26"/>
        <v>27146.159408743824</v>
      </c>
      <c r="BJ17" s="2">
        <v>89484</v>
      </c>
      <c r="BK17" s="2">
        <v>2818100</v>
      </c>
      <c r="BL17" s="2">
        <f t="shared" si="27"/>
        <v>31492.780832327568</v>
      </c>
      <c r="BM17" s="2">
        <v>1295</v>
      </c>
      <c r="BN17" s="2">
        <v>39852</v>
      </c>
      <c r="BO17" s="2">
        <f t="shared" si="28"/>
        <v>30773.745173745174</v>
      </c>
      <c r="BP17" s="2">
        <v>4022</v>
      </c>
      <c r="BQ17" s="2">
        <v>120940</v>
      </c>
      <c r="BR17" s="2">
        <f t="shared" si="29"/>
        <v>30069.617105917456</v>
      </c>
      <c r="BS17" s="2">
        <v>24133</v>
      </c>
      <c r="BT17" s="2">
        <v>559260</v>
      </c>
      <c r="BU17" s="2">
        <f t="shared" si="30"/>
        <v>23174.076990013673</v>
      </c>
      <c r="BV17" s="2">
        <v>2479</v>
      </c>
      <c r="BW17" s="2">
        <v>55660</v>
      </c>
      <c r="BX17" s="2">
        <f t="shared" si="31"/>
        <v>22452.60185558693</v>
      </c>
      <c r="BY17" s="2">
        <v>20820</v>
      </c>
      <c r="BZ17" s="2">
        <v>423072</v>
      </c>
      <c r="CA17" s="2">
        <f t="shared" si="32"/>
        <v>20320.461095100865</v>
      </c>
      <c r="CB17" s="2">
        <v>4714</v>
      </c>
      <c r="CC17" s="2">
        <v>97352</v>
      </c>
      <c r="CD17" s="2">
        <f t="shared" si="33"/>
        <v>20651.675859142979</v>
      </c>
      <c r="CE17" s="2">
        <v>8816</v>
      </c>
      <c r="CF17" s="2">
        <v>174796</v>
      </c>
      <c r="CG17" s="2">
        <f t="shared" si="34"/>
        <v>19827.132486388386</v>
      </c>
      <c r="CH17" s="2">
        <v>7415</v>
      </c>
      <c r="CI17" s="2">
        <v>140624</v>
      </c>
      <c r="CJ17" s="2">
        <f t="shared" si="35"/>
        <v>18964.801078894132</v>
      </c>
    </row>
    <row r="18" spans="1:88">
      <c r="A18" t="s">
        <v>27</v>
      </c>
      <c r="B18" s="2">
        <v>3386047</v>
      </c>
      <c r="C18" s="2">
        <v>109194928</v>
      </c>
      <c r="D18" s="2">
        <f t="shared" si="0"/>
        <v>32248.497436686495</v>
      </c>
      <c r="E18" s="2">
        <v>75040</v>
      </c>
      <c r="F18" s="2">
        <v>2206152</v>
      </c>
      <c r="G18" s="2">
        <f t="shared" si="1"/>
        <v>29399.680170575692</v>
      </c>
      <c r="H18" s="2">
        <v>368524</v>
      </c>
      <c r="I18" s="2">
        <v>12388952</v>
      </c>
      <c r="J18" s="2">
        <f t="shared" si="2"/>
        <v>33617.761665454622</v>
      </c>
      <c r="K18" s="2">
        <v>9549</v>
      </c>
      <c r="L18" s="2">
        <v>258288</v>
      </c>
      <c r="M18" s="2">
        <f t="shared" si="3"/>
        <v>27048.696198554822</v>
      </c>
      <c r="N18" s="2">
        <v>158497</v>
      </c>
      <c r="O18" s="2">
        <v>5078972</v>
      </c>
      <c r="P18" s="2">
        <f t="shared" si="4"/>
        <v>32044.593903985566</v>
      </c>
      <c r="Q18" s="2">
        <f t="shared" si="5"/>
        <v>611610</v>
      </c>
      <c r="R18" s="2">
        <f t="shared" si="6"/>
        <v>19932364</v>
      </c>
      <c r="S18" s="2">
        <f t="shared" si="7"/>
        <v>32589.990353329737</v>
      </c>
      <c r="T18" s="2">
        <f t="shared" si="8"/>
        <v>2774437</v>
      </c>
      <c r="U18" s="2">
        <f t="shared" si="9"/>
        <v>89262564</v>
      </c>
      <c r="V18" s="29">
        <f t="shared" si="10"/>
        <v>32173.217124771621</v>
      </c>
      <c r="W18" s="2">
        <f t="shared" si="11"/>
        <v>44767</v>
      </c>
      <c r="X18" s="2">
        <f t="shared" si="12"/>
        <v>1401118</v>
      </c>
      <c r="Y18" s="2">
        <f t="shared" si="13"/>
        <v>31298.009694641143</v>
      </c>
      <c r="Z18" s="2">
        <v>28459</v>
      </c>
      <c r="AA18" s="2">
        <v>974400</v>
      </c>
      <c r="AB18" s="2">
        <f t="shared" si="14"/>
        <v>34238.729400189746</v>
      </c>
      <c r="AC18" s="2">
        <v>402</v>
      </c>
      <c r="AD18" s="2">
        <v>5988</v>
      </c>
      <c r="AE18" s="2">
        <f t="shared" si="15"/>
        <v>14895.522388059702</v>
      </c>
      <c r="AF18" s="2">
        <v>481</v>
      </c>
      <c r="AG18" s="2">
        <v>12336</v>
      </c>
      <c r="AH18" s="2">
        <f t="shared" si="16"/>
        <v>25646.569646569646</v>
      </c>
      <c r="AI18" s="2">
        <v>6692</v>
      </c>
      <c r="AJ18" s="2">
        <v>183212</v>
      </c>
      <c r="AK18" s="2">
        <f t="shared" si="17"/>
        <v>27377.764494919305</v>
      </c>
      <c r="AL18" s="2">
        <v>502</v>
      </c>
      <c r="AM18" s="2">
        <v>10768</v>
      </c>
      <c r="AN18" s="2">
        <f t="shared" si="18"/>
        <v>21450.199203187251</v>
      </c>
      <c r="AO18" s="2">
        <v>3133</v>
      </c>
      <c r="AP18" s="2">
        <v>72640</v>
      </c>
      <c r="AQ18" s="2">
        <f t="shared" si="19"/>
        <v>23185.445260134056</v>
      </c>
      <c r="AR18" s="2">
        <v>218</v>
      </c>
      <c r="AS18" s="2">
        <v>6984</v>
      </c>
      <c r="AT18" s="2">
        <f t="shared" si="36"/>
        <v>32036.697247706423</v>
      </c>
      <c r="AU18" s="2">
        <v>113</v>
      </c>
      <c r="AV18" s="2">
        <v>2044</v>
      </c>
      <c r="AW18" s="2">
        <f t="shared" si="20"/>
        <v>18088.495575221237</v>
      </c>
      <c r="AX18" s="2">
        <v>668</v>
      </c>
      <c r="AY18" s="2">
        <v>20904</v>
      </c>
      <c r="AZ18" s="2">
        <f t="shared" si="21"/>
        <v>31293.413173652694</v>
      </c>
      <c r="BA18" s="9">
        <v>2697</v>
      </c>
      <c r="BB18" s="9">
        <v>75872</v>
      </c>
      <c r="BC18" s="2">
        <f t="shared" si="22"/>
        <v>28131.998516870597</v>
      </c>
      <c r="BD18" s="9">
        <v>1402</v>
      </c>
      <c r="BE18" s="9">
        <v>35970</v>
      </c>
      <c r="BF18" s="29">
        <f t="shared" si="23"/>
        <v>25656.205420827391</v>
      </c>
      <c r="BG18" s="2">
        <f t="shared" si="24"/>
        <v>43682</v>
      </c>
      <c r="BH18" s="2">
        <f t="shared" si="25"/>
        <v>1377436</v>
      </c>
      <c r="BI18" s="2">
        <f t="shared" si="26"/>
        <v>31533.263128977611</v>
      </c>
      <c r="BJ18" s="2">
        <v>28459</v>
      </c>
      <c r="BK18" s="2">
        <v>974400</v>
      </c>
      <c r="BL18" s="2">
        <f t="shared" si="27"/>
        <v>34238.729400189746</v>
      </c>
      <c r="BM18" s="2">
        <v>402</v>
      </c>
      <c r="BN18" s="2">
        <v>5988</v>
      </c>
      <c r="BO18" s="2">
        <f t="shared" si="28"/>
        <v>14895.522388059702</v>
      </c>
      <c r="BP18" s="2">
        <v>481</v>
      </c>
      <c r="BQ18" s="2">
        <v>12336</v>
      </c>
      <c r="BR18" s="2">
        <f t="shared" si="29"/>
        <v>25646.569646569646</v>
      </c>
      <c r="BS18" s="2">
        <v>6609</v>
      </c>
      <c r="BT18" s="2">
        <v>181540</v>
      </c>
      <c r="BU18" s="2">
        <f t="shared" si="30"/>
        <v>27468.603419579362</v>
      </c>
      <c r="BV18" s="2">
        <v>713</v>
      </c>
      <c r="BW18" s="2">
        <v>11328</v>
      </c>
      <c r="BX18" s="2">
        <f t="shared" si="31"/>
        <v>15887.798036465638</v>
      </c>
      <c r="BY18" s="2">
        <v>2420</v>
      </c>
      <c r="BZ18" s="2">
        <v>61312</v>
      </c>
      <c r="CA18" s="2">
        <f t="shared" si="32"/>
        <v>25335.537190082643</v>
      </c>
      <c r="CB18" s="2">
        <v>668</v>
      </c>
      <c r="CC18" s="2">
        <v>20904</v>
      </c>
      <c r="CD18" s="2">
        <f t="shared" si="33"/>
        <v>31293.413173652694</v>
      </c>
      <c r="CE18" s="2">
        <v>2557</v>
      </c>
      <c r="CF18" s="2">
        <v>74228</v>
      </c>
      <c r="CG18" s="2">
        <f t="shared" si="34"/>
        <v>29029.331247555729</v>
      </c>
      <c r="CH18" s="2">
        <v>1373</v>
      </c>
      <c r="CI18" s="2">
        <v>35400</v>
      </c>
      <c r="CJ18" s="2">
        <f t="shared" si="35"/>
        <v>25782.957028404951</v>
      </c>
    </row>
    <row r="19" spans="1:88">
      <c r="A19" t="s">
        <v>28</v>
      </c>
      <c r="B19" s="2">
        <v>18059112</v>
      </c>
      <c r="C19" s="2">
        <v>718452996</v>
      </c>
      <c r="D19" s="2">
        <f t="shared" si="0"/>
        <v>39783.406625973636</v>
      </c>
      <c r="E19" s="2">
        <v>314612</v>
      </c>
      <c r="F19" s="2">
        <v>13235296</v>
      </c>
      <c r="G19" s="2">
        <f t="shared" si="1"/>
        <v>42068.630567174805</v>
      </c>
      <c r="H19" s="2">
        <v>1714414</v>
      </c>
      <c r="I19" s="2">
        <v>80900752</v>
      </c>
      <c r="J19" s="2">
        <f t="shared" si="2"/>
        <v>47188.57405504155</v>
      </c>
      <c r="K19" s="2">
        <v>110555</v>
      </c>
      <c r="L19" s="2">
        <v>4240464</v>
      </c>
      <c r="M19" s="2">
        <f t="shared" si="3"/>
        <v>38356.148523359414</v>
      </c>
      <c r="N19" s="2">
        <v>1314698</v>
      </c>
      <c r="O19" s="2">
        <v>49498140</v>
      </c>
      <c r="P19" s="2">
        <f t="shared" si="4"/>
        <v>37649.817676759223</v>
      </c>
      <c r="Q19" s="2">
        <f t="shared" si="5"/>
        <v>3454279</v>
      </c>
      <c r="R19" s="2">
        <f t="shared" si="6"/>
        <v>147874652</v>
      </c>
      <c r="S19" s="2">
        <f t="shared" si="7"/>
        <v>42809.122250982044</v>
      </c>
      <c r="T19" s="2">
        <f t="shared" si="8"/>
        <v>14604833</v>
      </c>
      <c r="U19" s="2">
        <f t="shared" si="9"/>
        <v>570578344</v>
      </c>
      <c r="V19" s="29">
        <f t="shared" si="10"/>
        <v>39067.775988948313</v>
      </c>
      <c r="W19" s="2">
        <f t="shared" si="11"/>
        <v>382396</v>
      </c>
      <c r="X19" s="2">
        <f t="shared" si="12"/>
        <v>14040664</v>
      </c>
      <c r="Y19" s="2">
        <f t="shared" si="13"/>
        <v>36717.601648552809</v>
      </c>
      <c r="Z19" s="2">
        <v>145431</v>
      </c>
      <c r="AA19" s="2">
        <v>6687600</v>
      </c>
      <c r="AB19" s="2">
        <f t="shared" si="14"/>
        <v>45984.693772304388</v>
      </c>
      <c r="AC19" s="2">
        <v>4502</v>
      </c>
      <c r="AD19" s="2">
        <v>160748</v>
      </c>
      <c r="AE19" s="2">
        <f t="shared" si="15"/>
        <v>35705.908485117725</v>
      </c>
      <c r="AF19" s="2">
        <v>6409</v>
      </c>
      <c r="AG19" s="2">
        <v>246680</v>
      </c>
      <c r="AH19" s="2">
        <f t="shared" si="16"/>
        <v>38489.623966297397</v>
      </c>
      <c r="AI19" s="2">
        <v>58691</v>
      </c>
      <c r="AJ19" s="2">
        <v>2309764</v>
      </c>
      <c r="AK19" s="2">
        <f t="shared" si="17"/>
        <v>39354.654035542073</v>
      </c>
      <c r="AL19" s="2">
        <v>4702</v>
      </c>
      <c r="AM19" s="2">
        <v>152808</v>
      </c>
      <c r="AN19" s="2">
        <f t="shared" si="18"/>
        <v>32498.511271799234</v>
      </c>
      <c r="AO19" s="2">
        <v>49329</v>
      </c>
      <c r="AP19" s="2">
        <v>1663876</v>
      </c>
      <c r="AQ19" s="2">
        <f t="shared" si="19"/>
        <v>33730.179002209654</v>
      </c>
      <c r="AR19" s="2">
        <v>3181</v>
      </c>
      <c r="AS19" s="2">
        <v>68948</v>
      </c>
      <c r="AT19" s="2">
        <f t="shared" si="36"/>
        <v>21674.944985853504</v>
      </c>
      <c r="AU19" s="2">
        <v>4033</v>
      </c>
      <c r="AV19" s="2">
        <v>81084</v>
      </c>
      <c r="AW19" s="2">
        <f t="shared" si="20"/>
        <v>20105.132655591373</v>
      </c>
      <c r="AX19" s="2">
        <v>13988</v>
      </c>
      <c r="AY19" s="2">
        <v>336144</v>
      </c>
      <c r="AZ19" s="2">
        <f t="shared" si="21"/>
        <v>24030.883614526738</v>
      </c>
      <c r="BA19" s="2">
        <v>60177</v>
      </c>
      <c r="BB19" s="2">
        <v>1530900</v>
      </c>
      <c r="BC19" s="2">
        <f t="shared" si="22"/>
        <v>25439.952141183509</v>
      </c>
      <c r="BD19" s="2">
        <v>31953</v>
      </c>
      <c r="BE19" s="2">
        <v>802112</v>
      </c>
      <c r="BF19" s="29">
        <f t="shared" si="23"/>
        <v>25102.869840077616</v>
      </c>
      <c r="BG19" s="2">
        <f t="shared" si="24"/>
        <v>362617</v>
      </c>
      <c r="BH19" s="2">
        <f t="shared" si="25"/>
        <v>13575016</v>
      </c>
      <c r="BI19" s="2">
        <f t="shared" si="26"/>
        <v>37436.237131739552</v>
      </c>
      <c r="BJ19" s="2">
        <v>145431</v>
      </c>
      <c r="BK19" s="2">
        <v>6687600</v>
      </c>
      <c r="BL19" s="2">
        <f t="shared" si="27"/>
        <v>45984.693772304388</v>
      </c>
      <c r="BM19" s="2">
        <v>4502</v>
      </c>
      <c r="BN19" s="2">
        <v>160748</v>
      </c>
      <c r="BO19" s="2">
        <f t="shared" si="28"/>
        <v>35705.908485117725</v>
      </c>
      <c r="BP19" s="2">
        <v>6409</v>
      </c>
      <c r="BQ19" s="2">
        <v>246680</v>
      </c>
      <c r="BR19" s="2">
        <f t="shared" si="29"/>
        <v>38489.623966297397</v>
      </c>
      <c r="BS19" s="2">
        <v>57630</v>
      </c>
      <c r="BT19" s="2">
        <v>2278876</v>
      </c>
      <c r="BU19" s="2">
        <f t="shared" si="30"/>
        <v>39543.224015269821</v>
      </c>
      <c r="BV19" s="2">
        <v>12400</v>
      </c>
      <c r="BW19" s="2">
        <v>391716</v>
      </c>
      <c r="BX19" s="2">
        <f t="shared" si="31"/>
        <v>31590</v>
      </c>
      <c r="BY19" s="2">
        <v>36929</v>
      </c>
      <c r="BZ19" s="2">
        <v>1272160</v>
      </c>
      <c r="CA19" s="2">
        <f t="shared" si="32"/>
        <v>34448.807170516397</v>
      </c>
      <c r="CB19" s="2">
        <v>13988</v>
      </c>
      <c r="CC19" s="2">
        <v>336144</v>
      </c>
      <c r="CD19" s="2">
        <f t="shared" si="33"/>
        <v>24030.883614526738</v>
      </c>
      <c r="CE19" s="2">
        <v>54623</v>
      </c>
      <c r="CF19" s="2">
        <v>1435532</v>
      </c>
      <c r="CG19" s="2">
        <f t="shared" si="34"/>
        <v>26280.724237043003</v>
      </c>
      <c r="CH19" s="2">
        <v>30705</v>
      </c>
      <c r="CI19" s="2">
        <v>765560</v>
      </c>
      <c r="CJ19" s="2">
        <f t="shared" si="35"/>
        <v>24932.747109591273</v>
      </c>
    </row>
    <row r="20" spans="1:88">
      <c r="A20" t="s">
        <v>29</v>
      </c>
      <c r="B20" s="2">
        <v>2003129</v>
      </c>
      <c r="C20" s="2">
        <v>52293428</v>
      </c>
      <c r="D20" s="2">
        <f t="shared" si="0"/>
        <v>26105.87136425063</v>
      </c>
      <c r="E20" s="2">
        <v>40407</v>
      </c>
      <c r="F20" s="2">
        <v>1114428</v>
      </c>
      <c r="G20" s="2">
        <f t="shared" si="1"/>
        <v>27580.072759670355</v>
      </c>
      <c r="H20" s="2">
        <v>290128</v>
      </c>
      <c r="I20" s="2">
        <v>9728804</v>
      </c>
      <c r="J20" s="2">
        <f t="shared" si="2"/>
        <v>33532.799316163902</v>
      </c>
      <c r="K20" s="2">
        <v>13832</v>
      </c>
      <c r="L20" s="2">
        <v>284532</v>
      </c>
      <c r="M20" s="2">
        <f t="shared" si="3"/>
        <v>20570.561017929438</v>
      </c>
      <c r="N20" s="2">
        <v>115612</v>
      </c>
      <c r="O20" s="2">
        <v>2792488</v>
      </c>
      <c r="P20" s="2">
        <f t="shared" si="4"/>
        <v>24153.96325640937</v>
      </c>
      <c r="Q20" s="2">
        <f t="shared" si="5"/>
        <v>459979</v>
      </c>
      <c r="R20" s="2">
        <f t="shared" si="6"/>
        <v>13920252</v>
      </c>
      <c r="S20" s="2">
        <f t="shared" si="7"/>
        <v>30262.798953865284</v>
      </c>
      <c r="T20" s="2">
        <f t="shared" si="8"/>
        <v>1543150</v>
      </c>
      <c r="U20" s="2">
        <f t="shared" si="9"/>
        <v>38373176</v>
      </c>
      <c r="V20" s="29">
        <f t="shared" si="10"/>
        <v>24866.782879175713</v>
      </c>
      <c r="W20" s="2">
        <f t="shared" si="11"/>
        <v>45747</v>
      </c>
      <c r="X20" s="2">
        <f t="shared" si="12"/>
        <v>1062963</v>
      </c>
      <c r="Y20" s="2">
        <f t="shared" si="13"/>
        <v>23235.687586071217</v>
      </c>
      <c r="Z20" s="2">
        <v>30909</v>
      </c>
      <c r="AA20" s="2">
        <v>797124</v>
      </c>
      <c r="AB20" s="2">
        <f t="shared" si="14"/>
        <v>25789.381733475686</v>
      </c>
      <c r="AC20" s="2">
        <v>137</v>
      </c>
      <c r="AD20" s="2">
        <v>1628</v>
      </c>
      <c r="AE20" s="2">
        <f t="shared" si="15"/>
        <v>11883.211678832116</v>
      </c>
      <c r="AF20" s="2">
        <v>617</v>
      </c>
      <c r="AG20" s="2">
        <v>12956</v>
      </c>
      <c r="AH20" s="2">
        <f t="shared" si="16"/>
        <v>20998.37925445705</v>
      </c>
      <c r="AI20" s="2">
        <v>7234</v>
      </c>
      <c r="AJ20" s="2">
        <v>134156</v>
      </c>
      <c r="AK20" s="2">
        <f t="shared" si="17"/>
        <v>18545.203207077688</v>
      </c>
      <c r="AL20" s="2">
        <v>285</v>
      </c>
      <c r="AM20" s="2">
        <v>4020</v>
      </c>
      <c r="AN20" s="2">
        <f t="shared" si="18"/>
        <v>14105.263157894737</v>
      </c>
      <c r="AO20" s="2">
        <v>2963</v>
      </c>
      <c r="AP20" s="2">
        <v>56424</v>
      </c>
      <c r="AQ20" s="2">
        <f t="shared" si="19"/>
        <v>19042.861964225449</v>
      </c>
      <c r="AR20" s="2">
        <v>136</v>
      </c>
      <c r="AS20" s="2">
        <v>1756</v>
      </c>
      <c r="AT20" s="2">
        <f t="shared" si="36"/>
        <v>12911.764705882353</v>
      </c>
      <c r="AU20" s="9">
        <v>728</v>
      </c>
      <c r="AV20" s="9">
        <v>15515</v>
      </c>
      <c r="AW20" s="2">
        <f t="shared" si="20"/>
        <v>21311.813186813186</v>
      </c>
      <c r="AX20" s="2">
        <v>543</v>
      </c>
      <c r="AY20" s="2">
        <v>6864</v>
      </c>
      <c r="AZ20" s="2">
        <f t="shared" si="21"/>
        <v>12640.883977900552</v>
      </c>
      <c r="BA20" s="9">
        <v>1375</v>
      </c>
      <c r="BB20" s="9">
        <v>19004</v>
      </c>
      <c r="BC20" s="2">
        <f t="shared" si="22"/>
        <v>13821.09090909091</v>
      </c>
      <c r="BD20" s="9">
        <v>820</v>
      </c>
      <c r="BE20" s="9">
        <v>13516</v>
      </c>
      <c r="BF20" s="29">
        <f t="shared" si="23"/>
        <v>16482.926829268294</v>
      </c>
      <c r="BG20" s="2">
        <f t="shared" si="24"/>
        <v>44517</v>
      </c>
      <c r="BH20" s="2">
        <f t="shared" si="25"/>
        <v>1040496</v>
      </c>
      <c r="BI20" s="2">
        <f t="shared" si="26"/>
        <v>23373.003571669251</v>
      </c>
      <c r="BJ20" s="2">
        <v>30909</v>
      </c>
      <c r="BK20" s="2">
        <v>797124</v>
      </c>
      <c r="BL20" s="2">
        <f t="shared" si="27"/>
        <v>25789.381733475686</v>
      </c>
      <c r="BM20" s="2">
        <v>137</v>
      </c>
      <c r="BN20" s="2">
        <v>1628</v>
      </c>
      <c r="BO20" s="2">
        <f t="shared" si="28"/>
        <v>11883.211678832116</v>
      </c>
      <c r="BP20" s="2">
        <v>617</v>
      </c>
      <c r="BQ20" s="2">
        <v>12956</v>
      </c>
      <c r="BR20" s="2">
        <f t="shared" si="29"/>
        <v>20998.37925445705</v>
      </c>
      <c r="BS20" s="2">
        <v>7188</v>
      </c>
      <c r="BT20" s="2">
        <v>133520</v>
      </c>
      <c r="BU20" s="2">
        <f t="shared" si="30"/>
        <v>18575.403450194768</v>
      </c>
      <c r="BV20" s="2">
        <v>1115</v>
      </c>
      <c r="BW20" s="2">
        <v>18288</v>
      </c>
      <c r="BX20" s="2">
        <f t="shared" si="31"/>
        <v>16401.793721973096</v>
      </c>
      <c r="BY20" s="2">
        <v>1848</v>
      </c>
      <c r="BZ20" s="2">
        <v>38136</v>
      </c>
      <c r="CA20" s="2">
        <f t="shared" si="32"/>
        <v>20636.363636363636</v>
      </c>
      <c r="CB20" s="2">
        <v>543</v>
      </c>
      <c r="CC20" s="2">
        <v>6864</v>
      </c>
      <c r="CD20" s="2">
        <f t="shared" si="33"/>
        <v>12640.883977900552</v>
      </c>
      <c r="CE20" s="2">
        <v>1373</v>
      </c>
      <c r="CF20" s="2">
        <v>18988</v>
      </c>
      <c r="CG20" s="2">
        <f t="shared" si="34"/>
        <v>13829.570284049527</v>
      </c>
      <c r="CH20" s="2">
        <v>787</v>
      </c>
      <c r="CI20" s="2">
        <v>12992</v>
      </c>
      <c r="CJ20" s="2">
        <f t="shared" si="35"/>
        <v>16508.25921219822</v>
      </c>
    </row>
    <row r="21" spans="1:88">
      <c r="A21" t="s">
        <v>30</v>
      </c>
      <c r="B21" s="2">
        <v>11556285</v>
      </c>
      <c r="C21" s="2">
        <v>179780688</v>
      </c>
      <c r="D21" s="2">
        <f t="shared" si="0"/>
        <v>15556.96212061229</v>
      </c>
      <c r="E21" s="2">
        <v>246722</v>
      </c>
      <c r="F21" s="2">
        <v>3991164</v>
      </c>
      <c r="G21" s="2">
        <f t="shared" si="1"/>
        <v>16176.765752547402</v>
      </c>
      <c r="H21" s="2">
        <v>1339508</v>
      </c>
      <c r="I21" s="2">
        <v>23259924</v>
      </c>
      <c r="J21" s="2">
        <f t="shared" si="2"/>
        <v>17364.527871427421</v>
      </c>
      <c r="K21" s="2">
        <v>80154</v>
      </c>
      <c r="L21" s="2">
        <v>1115296</v>
      </c>
      <c r="M21" s="2">
        <f t="shared" si="3"/>
        <v>13914.414751603164</v>
      </c>
      <c r="N21" s="2">
        <v>937879</v>
      </c>
      <c r="O21" s="2">
        <v>13634708</v>
      </c>
      <c r="P21" s="2">
        <f t="shared" si="4"/>
        <v>14537.811380785794</v>
      </c>
      <c r="Q21" s="2">
        <f t="shared" si="5"/>
        <v>2604263</v>
      </c>
      <c r="R21" s="2">
        <f t="shared" si="6"/>
        <v>42001092</v>
      </c>
      <c r="S21" s="2">
        <f t="shared" si="7"/>
        <v>16127.822727581661</v>
      </c>
      <c r="T21" s="2">
        <f t="shared" si="8"/>
        <v>8952022</v>
      </c>
      <c r="U21" s="2">
        <f t="shared" si="9"/>
        <v>137779596</v>
      </c>
      <c r="V21" s="29">
        <f t="shared" si="10"/>
        <v>15390.891130517775</v>
      </c>
      <c r="W21" s="2">
        <f t="shared" si="11"/>
        <v>273499</v>
      </c>
      <c r="X21" s="2">
        <f t="shared" si="12"/>
        <v>4375988</v>
      </c>
      <c r="Y21" s="2">
        <f t="shared" si="13"/>
        <v>16000.014625281994</v>
      </c>
      <c r="Z21" s="2">
        <v>141462</v>
      </c>
      <c r="AA21" s="2">
        <v>2593464</v>
      </c>
      <c r="AB21" s="2">
        <f t="shared" si="14"/>
        <v>18333.290919116087</v>
      </c>
      <c r="AC21" s="2">
        <v>3346</v>
      </c>
      <c r="AD21" s="2">
        <v>44156</v>
      </c>
      <c r="AE21" s="2">
        <f t="shared" si="15"/>
        <v>13196.652719665271</v>
      </c>
      <c r="AF21" s="2">
        <v>5908</v>
      </c>
      <c r="AG21" s="2">
        <v>81448</v>
      </c>
      <c r="AH21" s="2">
        <f t="shared" si="16"/>
        <v>13786.052809749492</v>
      </c>
      <c r="AI21" s="2">
        <v>41560</v>
      </c>
      <c r="AJ21" s="2">
        <v>628984</v>
      </c>
      <c r="AK21" s="2">
        <f t="shared" si="17"/>
        <v>15134.359961501445</v>
      </c>
      <c r="AL21" s="2">
        <v>4340</v>
      </c>
      <c r="AM21" s="2">
        <v>54104</v>
      </c>
      <c r="AN21" s="2">
        <f t="shared" si="18"/>
        <v>12466.359447004608</v>
      </c>
      <c r="AO21" s="2">
        <v>34387</v>
      </c>
      <c r="AP21" s="2">
        <v>430148</v>
      </c>
      <c r="AQ21" s="2">
        <f t="shared" si="19"/>
        <v>12509.029575130136</v>
      </c>
      <c r="AR21" s="2">
        <v>1483</v>
      </c>
      <c r="AS21" s="2">
        <v>17492</v>
      </c>
      <c r="AT21" s="2">
        <f t="shared" si="36"/>
        <v>11795.010114632501</v>
      </c>
      <c r="AU21" s="2">
        <v>1121</v>
      </c>
      <c r="AV21" s="2">
        <v>13836</v>
      </c>
      <c r="AW21" s="2">
        <f t="shared" si="20"/>
        <v>12342.551293487957</v>
      </c>
      <c r="AX21" s="2">
        <v>7904</v>
      </c>
      <c r="AY21" s="2">
        <v>103152</v>
      </c>
      <c r="AZ21" s="2">
        <f t="shared" si="21"/>
        <v>13050.607287449393</v>
      </c>
      <c r="BA21" s="2">
        <v>19399</v>
      </c>
      <c r="BB21" s="2">
        <v>246964</v>
      </c>
      <c r="BC21" s="2">
        <f t="shared" si="22"/>
        <v>12730.759317490592</v>
      </c>
      <c r="BD21" s="2">
        <v>12589</v>
      </c>
      <c r="BE21" s="2">
        <v>162240</v>
      </c>
      <c r="BF21" s="29">
        <f t="shared" si="23"/>
        <v>12887.441417110176</v>
      </c>
      <c r="BG21" s="2">
        <f t="shared" si="24"/>
        <v>264365</v>
      </c>
      <c r="BH21" s="2">
        <f t="shared" si="25"/>
        <v>4262776</v>
      </c>
      <c r="BI21" s="2">
        <f t="shared" si="26"/>
        <v>16124.585327104571</v>
      </c>
      <c r="BJ21" s="2">
        <v>141462</v>
      </c>
      <c r="BK21" s="2">
        <v>2593464</v>
      </c>
      <c r="BL21" s="2">
        <f t="shared" si="27"/>
        <v>18333.290919116087</v>
      </c>
      <c r="BM21" s="2">
        <v>3346</v>
      </c>
      <c r="BN21" s="2">
        <v>44156</v>
      </c>
      <c r="BO21" s="2">
        <f t="shared" si="28"/>
        <v>13196.652719665271</v>
      </c>
      <c r="BP21" s="2">
        <v>5908</v>
      </c>
      <c r="BQ21" s="2">
        <v>81448</v>
      </c>
      <c r="BR21" s="2">
        <f t="shared" si="29"/>
        <v>13786.052809749492</v>
      </c>
      <c r="BS21" s="2">
        <v>40262</v>
      </c>
      <c r="BT21" s="2">
        <v>611788</v>
      </c>
      <c r="BU21" s="2">
        <f t="shared" si="30"/>
        <v>15195.171625850679</v>
      </c>
      <c r="BV21" s="2">
        <v>6434</v>
      </c>
      <c r="BW21" s="2">
        <v>76448</v>
      </c>
      <c r="BX21" s="2">
        <f t="shared" si="31"/>
        <v>11881.877525645012</v>
      </c>
      <c r="BY21" s="2">
        <v>27953</v>
      </c>
      <c r="BZ21" s="2">
        <v>353700</v>
      </c>
      <c r="CA21" s="2">
        <f t="shared" si="32"/>
        <v>12653.382463420741</v>
      </c>
      <c r="CB21" s="2">
        <v>7904</v>
      </c>
      <c r="CC21" s="2">
        <v>103152</v>
      </c>
      <c r="CD21" s="2">
        <f t="shared" si="33"/>
        <v>13050.607287449393</v>
      </c>
      <c r="CE21" s="2">
        <v>18749</v>
      </c>
      <c r="CF21" s="2">
        <v>239212</v>
      </c>
      <c r="CG21" s="2">
        <f t="shared" si="34"/>
        <v>12758.65379486906</v>
      </c>
      <c r="CH21" s="2">
        <v>12347</v>
      </c>
      <c r="CI21" s="2">
        <v>159408</v>
      </c>
      <c r="CJ21" s="2">
        <f t="shared" si="35"/>
        <v>12910.666558678222</v>
      </c>
    </row>
    <row r="22" spans="1:88">
      <c r="A22" t="s">
        <v>31</v>
      </c>
      <c r="B22" s="2">
        <v>5181801</v>
      </c>
      <c r="C22" s="2">
        <v>136404504</v>
      </c>
      <c r="D22" s="2">
        <f t="shared" si="0"/>
        <v>26323.763494584218</v>
      </c>
      <c r="E22" s="2">
        <v>81243</v>
      </c>
      <c r="F22" s="2">
        <v>2045844</v>
      </c>
      <c r="G22" s="2">
        <f t="shared" si="1"/>
        <v>25181.787969425059</v>
      </c>
      <c r="H22" s="2">
        <v>539629</v>
      </c>
      <c r="I22" s="2">
        <v>15180192</v>
      </c>
      <c r="J22" s="2">
        <f t="shared" si="2"/>
        <v>28130.793563726191</v>
      </c>
      <c r="K22" s="2">
        <v>26592</v>
      </c>
      <c r="L22" s="2">
        <v>626040</v>
      </c>
      <c r="M22" s="2">
        <f t="shared" si="3"/>
        <v>23542.418772563178</v>
      </c>
      <c r="N22" s="2">
        <v>410598</v>
      </c>
      <c r="O22" s="2">
        <v>10460832</v>
      </c>
      <c r="P22" s="2">
        <f t="shared" si="4"/>
        <v>25477.065158622303</v>
      </c>
      <c r="Q22" s="2">
        <f t="shared" si="5"/>
        <v>1058062</v>
      </c>
      <c r="R22" s="2">
        <f t="shared" si="6"/>
        <v>28312908</v>
      </c>
      <c r="S22" s="2">
        <f t="shared" si="7"/>
        <v>26759.214488375917</v>
      </c>
      <c r="T22" s="2">
        <f t="shared" si="8"/>
        <v>4123739</v>
      </c>
      <c r="U22" s="2">
        <f t="shared" si="9"/>
        <v>108091596</v>
      </c>
      <c r="V22" s="29">
        <f t="shared" si="10"/>
        <v>26212.036212767103</v>
      </c>
      <c r="W22" s="2">
        <f t="shared" si="11"/>
        <v>92915</v>
      </c>
      <c r="X22" s="2">
        <f t="shared" si="12"/>
        <v>2198520</v>
      </c>
      <c r="Y22" s="2">
        <f t="shared" si="13"/>
        <v>23661.626217510628</v>
      </c>
      <c r="Z22" s="2">
        <v>53891</v>
      </c>
      <c r="AA22" s="2">
        <v>1394392</v>
      </c>
      <c r="AB22" s="2">
        <f t="shared" si="14"/>
        <v>25874.301831474644</v>
      </c>
      <c r="AC22" s="2">
        <v>1061</v>
      </c>
      <c r="AD22" s="2">
        <v>22692</v>
      </c>
      <c r="AE22" s="2">
        <f t="shared" si="15"/>
        <v>21387.370405278041</v>
      </c>
      <c r="AF22" s="2">
        <v>1537</v>
      </c>
      <c r="AG22" s="2">
        <v>33000</v>
      </c>
      <c r="AH22" s="2">
        <f t="shared" si="16"/>
        <v>21470.396877033181</v>
      </c>
      <c r="AI22" s="2">
        <v>14635</v>
      </c>
      <c r="AJ22" s="2">
        <v>332472</v>
      </c>
      <c r="AK22" s="2">
        <f t="shared" si="17"/>
        <v>22717.594806969595</v>
      </c>
      <c r="AL22" s="2">
        <v>1053</v>
      </c>
      <c r="AM22" s="2">
        <v>19492</v>
      </c>
      <c r="AN22" s="2">
        <f t="shared" si="18"/>
        <v>18510.921177587843</v>
      </c>
      <c r="AO22" s="2">
        <v>10215</v>
      </c>
      <c r="AP22" s="2">
        <v>196792</v>
      </c>
      <c r="AQ22" s="2">
        <f t="shared" si="19"/>
        <v>19265.002447381303</v>
      </c>
      <c r="AR22" s="2">
        <v>355</v>
      </c>
      <c r="AS22" s="2">
        <v>4976</v>
      </c>
      <c r="AT22" s="2">
        <f t="shared" si="36"/>
        <v>14016.901408450703</v>
      </c>
      <c r="AU22" s="2">
        <v>177</v>
      </c>
      <c r="AV22" s="2">
        <v>3244</v>
      </c>
      <c r="AW22" s="2">
        <f t="shared" si="20"/>
        <v>18327.683615819209</v>
      </c>
      <c r="AX22" s="2">
        <v>1643</v>
      </c>
      <c r="AY22" s="2">
        <v>35644</v>
      </c>
      <c r="AZ22" s="2">
        <f t="shared" si="21"/>
        <v>21694.461351186852</v>
      </c>
      <c r="BA22" s="2">
        <v>5165</v>
      </c>
      <c r="BB22" s="2">
        <v>102600</v>
      </c>
      <c r="BC22" s="2">
        <f t="shared" si="22"/>
        <v>19864.472410454986</v>
      </c>
      <c r="BD22" s="2">
        <v>3183</v>
      </c>
      <c r="BE22" s="2">
        <v>53216</v>
      </c>
      <c r="BF22" s="29">
        <f t="shared" si="23"/>
        <v>16718.818724473767</v>
      </c>
      <c r="BG22" s="2">
        <f t="shared" si="24"/>
        <v>90858</v>
      </c>
      <c r="BH22" s="2">
        <f t="shared" si="25"/>
        <v>2163064</v>
      </c>
      <c r="BI22" s="2">
        <f t="shared" si="26"/>
        <v>23807.083580972507</v>
      </c>
      <c r="BJ22" s="2">
        <v>53891</v>
      </c>
      <c r="BK22" s="2">
        <v>1394392</v>
      </c>
      <c r="BL22" s="2">
        <f t="shared" si="27"/>
        <v>25874.301831474644</v>
      </c>
      <c r="BM22" s="2">
        <v>1061</v>
      </c>
      <c r="BN22" s="2">
        <v>22692</v>
      </c>
      <c r="BO22" s="2">
        <f t="shared" si="28"/>
        <v>21387.370405278041</v>
      </c>
      <c r="BP22" s="2">
        <v>1537</v>
      </c>
      <c r="BQ22" s="2">
        <v>33000</v>
      </c>
      <c r="BR22" s="2">
        <f t="shared" si="29"/>
        <v>21470.396877033181</v>
      </c>
      <c r="BS22" s="2">
        <v>14364</v>
      </c>
      <c r="BT22" s="2">
        <v>327468</v>
      </c>
      <c r="BU22" s="2">
        <f t="shared" si="30"/>
        <v>22797.82790309106</v>
      </c>
      <c r="BV22" s="2">
        <v>1901</v>
      </c>
      <c r="BW22" s="2">
        <v>34608</v>
      </c>
      <c r="BX22" s="2">
        <f t="shared" si="31"/>
        <v>18205.155181483431</v>
      </c>
      <c r="BY22" s="2">
        <v>8314</v>
      </c>
      <c r="BZ22" s="2">
        <v>162184</v>
      </c>
      <c r="CA22" s="2">
        <f t="shared" si="32"/>
        <v>19507.337021890788</v>
      </c>
      <c r="CB22" s="2">
        <v>1643</v>
      </c>
      <c r="CC22" s="2">
        <v>35644</v>
      </c>
      <c r="CD22" s="2">
        <f t="shared" si="33"/>
        <v>21694.461351186852</v>
      </c>
      <c r="CE22" s="2">
        <v>5041</v>
      </c>
      <c r="CF22" s="2">
        <v>100764</v>
      </c>
      <c r="CG22" s="2">
        <f t="shared" si="34"/>
        <v>19988.891093037095</v>
      </c>
      <c r="CH22" s="2">
        <v>3106</v>
      </c>
      <c r="CI22" s="2">
        <v>52312</v>
      </c>
      <c r="CJ22" s="2">
        <f t="shared" si="35"/>
        <v>16842.240824211203</v>
      </c>
    </row>
    <row r="23" spans="1:88">
      <c r="A23" t="s">
        <v>32</v>
      </c>
      <c r="B23" s="2">
        <v>18452</v>
      </c>
      <c r="C23" s="2">
        <v>238024</v>
      </c>
      <c r="D23" s="2">
        <f t="shared" si="0"/>
        <v>12899.631476262735</v>
      </c>
      <c r="E23" s="2">
        <v>200</v>
      </c>
      <c r="F23" s="2">
        <v>2308</v>
      </c>
      <c r="G23" s="2">
        <f t="shared" si="1"/>
        <v>11540</v>
      </c>
      <c r="H23" s="2">
        <v>2488</v>
      </c>
      <c r="I23" s="2">
        <v>35936</v>
      </c>
      <c r="J23" s="2">
        <f t="shared" si="2"/>
        <v>14443.729903536978</v>
      </c>
      <c r="K23" s="2">
        <v>62</v>
      </c>
      <c r="L23" s="2">
        <v>904</v>
      </c>
      <c r="M23" s="2">
        <f t="shared" si="3"/>
        <v>14580.645161290322</v>
      </c>
      <c r="N23" s="2">
        <v>1406</v>
      </c>
      <c r="O23" s="2">
        <v>19840</v>
      </c>
      <c r="P23" s="2">
        <f t="shared" si="4"/>
        <v>14110.95305832148</v>
      </c>
      <c r="Q23" s="2">
        <f t="shared" si="5"/>
        <v>4156</v>
      </c>
      <c r="R23" s="2">
        <f t="shared" si="6"/>
        <v>58988</v>
      </c>
      <c r="S23" s="2">
        <f t="shared" si="7"/>
        <v>14193.455245428297</v>
      </c>
      <c r="T23" s="2">
        <f t="shared" si="8"/>
        <v>14296</v>
      </c>
      <c r="U23" s="2">
        <f t="shared" si="9"/>
        <v>179036</v>
      </c>
      <c r="V23" s="29">
        <f t="shared" si="10"/>
        <v>12523.503077783995</v>
      </c>
      <c r="W23" s="2">
        <f t="shared" si="11"/>
        <v>455.93262898731132</v>
      </c>
      <c r="X23" s="2">
        <f t="shared" si="12"/>
        <v>6151</v>
      </c>
      <c r="Y23" s="2">
        <f t="shared" si="13"/>
        <v>13491.028298769079</v>
      </c>
      <c r="Z23" s="9">
        <v>249</v>
      </c>
      <c r="AA23" s="2">
        <v>3732</v>
      </c>
      <c r="AB23" s="2">
        <f t="shared" si="14"/>
        <v>14987.951807228916</v>
      </c>
      <c r="AC23" s="9">
        <v>13</v>
      </c>
      <c r="AD23" s="9">
        <v>95</v>
      </c>
      <c r="AE23" s="2">
        <f t="shared" si="15"/>
        <v>7307.6923076923076</v>
      </c>
      <c r="AF23" s="9">
        <v>5</v>
      </c>
      <c r="AG23" s="9">
        <v>41</v>
      </c>
      <c r="AH23" s="2">
        <f t="shared" si="16"/>
        <v>8200</v>
      </c>
      <c r="AI23" s="9">
        <v>71</v>
      </c>
      <c r="AJ23" s="2">
        <v>384</v>
      </c>
      <c r="AK23" s="2">
        <f t="shared" si="17"/>
        <v>5408.4507042253517</v>
      </c>
      <c r="AL23" s="9">
        <v>9</v>
      </c>
      <c r="AM23" s="2">
        <v>20</v>
      </c>
      <c r="AN23" s="2">
        <f t="shared" si="18"/>
        <v>2222.2222222222222</v>
      </c>
      <c r="AO23" s="9">
        <v>16</v>
      </c>
      <c r="AP23" s="9">
        <v>165</v>
      </c>
      <c r="AQ23" s="2">
        <f t="shared" si="19"/>
        <v>10312.5</v>
      </c>
      <c r="AR23" s="9">
        <v>5</v>
      </c>
      <c r="AS23" s="9">
        <v>40</v>
      </c>
      <c r="AT23" s="2">
        <f t="shared" si="36"/>
        <v>8000</v>
      </c>
      <c r="AU23" s="9">
        <v>7</v>
      </c>
      <c r="AV23" s="9">
        <v>74</v>
      </c>
      <c r="AW23" s="2">
        <f t="shared" si="20"/>
        <v>10571.428571428571</v>
      </c>
      <c r="AX23" s="9">
        <v>14</v>
      </c>
      <c r="AY23" s="2">
        <v>80</v>
      </c>
      <c r="AZ23" s="2">
        <f t="shared" si="21"/>
        <v>5714.2857142857147</v>
      </c>
      <c r="BA23" s="9">
        <v>55</v>
      </c>
      <c r="BB23" s="9">
        <v>1440</v>
      </c>
      <c r="BC23" s="2">
        <f t="shared" si="22"/>
        <v>26181.81818181818</v>
      </c>
      <c r="BD23" s="9">
        <v>11.93262898731129</v>
      </c>
      <c r="BE23" s="2">
        <v>80</v>
      </c>
      <c r="BF23" s="29">
        <f t="shared" si="23"/>
        <v>6704.3063255439347</v>
      </c>
      <c r="BG23" s="2">
        <f t="shared" si="24"/>
        <v>427.93262898731132</v>
      </c>
      <c r="BH23" s="2">
        <f t="shared" si="25"/>
        <v>5989</v>
      </c>
      <c r="BI23" s="2">
        <f t="shared" si="26"/>
        <v>13995.193622353067</v>
      </c>
      <c r="BJ23" s="9">
        <v>249</v>
      </c>
      <c r="BK23" s="2">
        <v>3732</v>
      </c>
      <c r="BL23" s="2">
        <f t="shared" si="27"/>
        <v>14987.951807228916</v>
      </c>
      <c r="BM23" s="9">
        <v>13</v>
      </c>
      <c r="BN23" s="9">
        <v>95</v>
      </c>
      <c r="BO23" s="2">
        <f t="shared" si="28"/>
        <v>7307.6923076923076</v>
      </c>
      <c r="BP23" s="9">
        <v>5</v>
      </c>
      <c r="BQ23" s="9">
        <v>41</v>
      </c>
      <c r="BR23" s="2">
        <f t="shared" si="29"/>
        <v>8200</v>
      </c>
      <c r="BS23" s="9">
        <v>69</v>
      </c>
      <c r="BT23" s="2">
        <v>380</v>
      </c>
      <c r="BU23" s="2">
        <f t="shared" si="30"/>
        <v>5507.246376811594</v>
      </c>
      <c r="BV23" s="9">
        <v>0</v>
      </c>
      <c r="BW23" s="2">
        <v>0</v>
      </c>
      <c r="BX23" s="2"/>
      <c r="BY23" s="2">
        <v>16</v>
      </c>
      <c r="BZ23" s="9">
        <v>165</v>
      </c>
      <c r="CA23" s="2">
        <f t="shared" si="32"/>
        <v>10312.5</v>
      </c>
      <c r="CB23" s="9">
        <v>14</v>
      </c>
      <c r="CC23" s="2">
        <v>80</v>
      </c>
      <c r="CD23" s="2">
        <f t="shared" si="33"/>
        <v>5714.2857142857147</v>
      </c>
      <c r="CE23" s="2">
        <v>50</v>
      </c>
      <c r="CF23" s="9">
        <v>1416</v>
      </c>
      <c r="CG23" s="2">
        <f t="shared" si="34"/>
        <v>28320</v>
      </c>
      <c r="CH23" s="9">
        <v>11.93262898731129</v>
      </c>
      <c r="CI23" s="2">
        <v>80</v>
      </c>
      <c r="CJ23" s="2">
        <f t="shared" si="35"/>
        <v>6704.3063255439347</v>
      </c>
    </row>
    <row r="24" spans="1:88">
      <c r="A24" s="3"/>
      <c r="V24" s="30"/>
      <c r="BF24" s="30"/>
    </row>
    <row r="25" spans="1:88">
      <c r="A25" s="8" t="s">
        <v>41</v>
      </c>
      <c r="B25" s="28"/>
      <c r="V25" s="30"/>
      <c r="BF25" s="30"/>
    </row>
    <row r="26" spans="1:88">
      <c r="V26" s="30"/>
      <c r="BF26" s="30"/>
    </row>
    <row r="27" spans="1:88">
      <c r="A27" s="10" t="s">
        <v>42</v>
      </c>
      <c r="V27" s="30"/>
      <c r="BF27" s="30"/>
    </row>
    <row r="28" spans="1:88">
      <c r="A28" t="s">
        <v>13</v>
      </c>
      <c r="B28" s="11">
        <f>B5/B$4</f>
        <v>5.7491585661075678E-3</v>
      </c>
      <c r="E28" s="11">
        <f>E5/E$4</f>
        <v>5.2961225359505161E-3</v>
      </c>
      <c r="H28" s="11">
        <f>H5/H$4</f>
        <v>1.7818078827736292E-3</v>
      </c>
      <c r="K28" s="11">
        <f>K5/K$4</f>
        <v>2.7871279335764932E-2</v>
      </c>
      <c r="N28" s="11">
        <f>N5/N$4</f>
        <v>2.0816417790125968E-2</v>
      </c>
      <c r="Q28" s="11">
        <f>Q5/Q$4</f>
        <v>9.7438157180098715E-3</v>
      </c>
      <c r="T28" s="11">
        <f>T5/T$4</f>
        <v>4.6548365460364225E-3</v>
      </c>
      <c r="V28" s="30"/>
      <c r="W28" s="11">
        <f>W5/W$4</f>
        <v>2.3971884325030657E-3</v>
      </c>
      <c r="Z28" s="11">
        <f>Z5/Z$4</f>
        <v>3.2708387441042909E-4</v>
      </c>
      <c r="AC28" s="11">
        <f>AC5/AC$4</f>
        <v>1.310209288694273E-2</v>
      </c>
      <c r="AF28" s="11">
        <f>AF5/AF$4</f>
        <v>1.195320447609359E-3</v>
      </c>
      <c r="AI28" s="11">
        <f>AI5/AI$4</f>
        <v>6.7289563533232052E-3</v>
      </c>
      <c r="AL28" s="11">
        <f>AL5/AL$4</f>
        <v>2.3185797833685158E-3</v>
      </c>
      <c r="AO28" s="11">
        <f>AO5/AO$4</f>
        <v>7.7655349333168489E-4</v>
      </c>
      <c r="AR28" s="11">
        <f>AR5/AR$4</f>
        <v>0</v>
      </c>
      <c r="AU28" s="11">
        <f>AU5/AU$4</f>
        <v>8.0028454561621915E-4</v>
      </c>
      <c r="AX28" s="11">
        <f>AX5/AX$4</f>
        <v>1.3899555756343648E-2</v>
      </c>
      <c r="BA28" s="11">
        <f>BA5/BA$4</f>
        <v>6.0159867726493248E-3</v>
      </c>
      <c r="BD28" s="11">
        <f>BD5/BD$4</f>
        <v>1.9666456891126495E-4</v>
      </c>
      <c r="BF28" s="30"/>
      <c r="BG28" s="11">
        <f>BG5/BG$4</f>
        <v>2.4034610604399204E-3</v>
      </c>
      <c r="BJ28" s="11">
        <f>BJ5/BJ$4</f>
        <v>3.2708387441042909E-4</v>
      </c>
      <c r="BM28" s="11">
        <f>BM5/BM$4</f>
        <v>1.310209288694273E-2</v>
      </c>
      <c r="BP28" s="11">
        <f>BP5/BP$4</f>
        <v>1.195320447609359E-3</v>
      </c>
      <c r="BS28" s="11">
        <f>BS5/BS$4</f>
        <v>6.9278229881389285E-3</v>
      </c>
      <c r="BV28" s="11">
        <f>BV5/BV$4</f>
        <v>1.0632859625805133E-3</v>
      </c>
      <c r="BY28" s="11">
        <f>BY5/BY$4</f>
        <v>7.0975701540029821E-4</v>
      </c>
      <c r="CB28" s="11">
        <f>CB5/CB$4</f>
        <v>1.3899555756343648E-2</v>
      </c>
      <c r="CE28" s="11">
        <f>CE5/CE$4</f>
        <v>5.9068347147387904E-3</v>
      </c>
      <c r="CH28" s="11">
        <f>CH5/CH$4</f>
        <v>2.0204877457418222E-4</v>
      </c>
    </row>
    <row r="29" spans="1:88">
      <c r="A29" t="s">
        <v>15</v>
      </c>
      <c r="B29" s="11">
        <f t="shared" ref="B29:B46" si="37">B6/B$4</f>
        <v>5.6484341386152286E-3</v>
      </c>
      <c r="E29" s="11">
        <f t="shared" ref="E29:E46" si="38">E6/E$4</f>
        <v>5.9310877647230781E-3</v>
      </c>
      <c r="H29" s="11">
        <f t="shared" ref="H29:H46" si="39">H6/H$4</f>
        <v>4.8926918256771779E-3</v>
      </c>
      <c r="K29" s="11">
        <f t="shared" ref="K29:K46" si="40">K6/K$4</f>
        <v>8.6747117081813589E-3</v>
      </c>
      <c r="N29" s="11">
        <f t="shared" ref="N29:N46" si="41">N6/N$4</f>
        <v>5.3524750102773759E-3</v>
      </c>
      <c r="Q29" s="11">
        <f t="shared" ref="Q29:Q46" si="42">Q6/Q$4</f>
        <v>5.2447751265919679E-3</v>
      </c>
      <c r="T29" s="11">
        <f t="shared" ref="T29:T46" si="43">T6/T$4</f>
        <v>5.7590150792716397E-3</v>
      </c>
      <c r="V29" s="30"/>
      <c r="W29" s="11">
        <f t="shared" ref="W29:W46" si="44">W6/W$4</f>
        <v>5.2509273030025335E-3</v>
      </c>
      <c r="Z29" s="11">
        <f t="shared" ref="Z29:Z46" si="45">Z6/Z$4</f>
        <v>5.0339006037312378E-3</v>
      </c>
      <c r="AC29" s="11">
        <f t="shared" ref="AC29:AC46" si="46">AC6/AC$4</f>
        <v>1.4757094093714443E-2</v>
      </c>
      <c r="AF29" s="11">
        <f t="shared" ref="AF29:AF46" si="47">AF6/AF$4</f>
        <v>8.0366225839267544E-3</v>
      </c>
      <c r="AI29" s="11">
        <f t="shared" ref="AI29:AI46" si="48">AI6/AI$4</f>
        <v>6.3724340835289925E-3</v>
      </c>
      <c r="AL29" s="11">
        <f t="shared" ref="AL29:AL46" si="49">AL6/AL$4</f>
        <v>1.6368481157213552E-2</v>
      </c>
      <c r="AO29" s="11">
        <f t="shared" ref="AO29:AO46" si="50">AO6/AO$4</f>
        <v>5.2504288429739291E-3</v>
      </c>
      <c r="AR29" s="11">
        <f t="shared" ref="AR29:AR46" si="51">AR6/AR$4</f>
        <v>1.0696227148969274E-3</v>
      </c>
      <c r="AU29" s="11">
        <f t="shared" ref="AU29:AU46" si="52">AU6/AU$4</f>
        <v>2.4897741419171262E-3</v>
      </c>
      <c r="AX29" s="11">
        <f t="shared" ref="AX29:AX46" si="53">AX6/AX$4</f>
        <v>2.8612303290414878E-3</v>
      </c>
      <c r="BA29" s="11">
        <f t="shared" ref="BA29:BA46" si="54">BA6/BA$4</f>
        <v>3.3962116599543075E-3</v>
      </c>
      <c r="BD29" s="11">
        <f t="shared" ref="BD29:BD46" si="55">BD6/BD$4</f>
        <v>2.8326322668805921E-3</v>
      </c>
      <c r="BF29" s="30"/>
      <c r="BG29" s="11">
        <f t="shared" ref="BG29:BG46" si="56">BG6/BG$4</f>
        <v>5.1436110405287273E-3</v>
      </c>
      <c r="BJ29" s="11">
        <f t="shared" ref="BJ29:BJ46" si="57">BJ6/BJ$4</f>
        <v>5.0339006037312378E-3</v>
      </c>
      <c r="BM29" s="11">
        <f t="shared" ref="BM29:BM46" si="58">BM6/BM$4</f>
        <v>1.4757094093714443E-2</v>
      </c>
      <c r="BP29" s="11">
        <f t="shared" ref="BP29:BP46" si="59">BP6/BP$4</f>
        <v>8.0366225839267544E-3</v>
      </c>
      <c r="BS29" s="11">
        <f t="shared" ref="BS29:BS46" si="60">BS6/BS$4</f>
        <v>6.4624222115844902E-3</v>
      </c>
      <c r="BV29" s="11">
        <f t="shared" ref="BV29:BV46" si="61">BV6/BV$4</f>
        <v>5.4186688477660767E-3</v>
      </c>
      <c r="BY29" s="11">
        <f t="shared" ref="BY29:BY46" si="62">BY6/BY$4</f>
        <v>5.2112360728048743E-3</v>
      </c>
      <c r="CB29" s="11">
        <f t="shared" ref="CB29:CB46" si="63">CB6/CB$4</f>
        <v>2.8612303290414878E-3</v>
      </c>
      <c r="CE29" s="11">
        <f t="shared" ref="CE29:CE46" si="64">CE6/CE$4</f>
        <v>3.2540646332692739E-3</v>
      </c>
      <c r="CH29" s="11">
        <f t="shared" ref="CH29:CH46" si="65">CH6/CH$4</f>
        <v>2.9101829653960022E-3</v>
      </c>
    </row>
    <row r="30" spans="1:88">
      <c r="A30" t="s">
        <v>16</v>
      </c>
      <c r="B30" s="11">
        <f t="shared" si="37"/>
        <v>4.5828078348931614E-2</v>
      </c>
      <c r="E30" s="11">
        <f t="shared" si="38"/>
        <v>5.5520068792645413E-2</v>
      </c>
      <c r="H30" s="11">
        <f t="shared" si="39"/>
        <v>4.3812634840021999E-2</v>
      </c>
      <c r="K30" s="11">
        <f t="shared" si="40"/>
        <v>6.605005878038242E-2</v>
      </c>
      <c r="N30" s="11">
        <f t="shared" si="41"/>
        <v>5.9293108078796626E-2</v>
      </c>
      <c r="Q30" s="11">
        <f t="shared" si="42"/>
        <v>5.1078545873492073E-2</v>
      </c>
      <c r="T30" s="11">
        <f t="shared" si="43"/>
        <v>4.438973157490151E-2</v>
      </c>
      <c r="V30" s="30"/>
      <c r="W30" s="11">
        <f t="shared" si="44"/>
        <v>4.7896638114187123E-2</v>
      </c>
      <c r="Z30" s="11">
        <f t="shared" si="45"/>
        <v>5.1455877803591898E-2</v>
      </c>
      <c r="AC30" s="11">
        <f t="shared" si="46"/>
        <v>3.6375547357169948E-2</v>
      </c>
      <c r="AF30" s="11">
        <f t="shared" si="47"/>
        <v>5.9511698880976599E-2</v>
      </c>
      <c r="AI30" s="11">
        <f t="shared" si="48"/>
        <v>5.3452645170408007E-2</v>
      </c>
      <c r="AL30" s="11">
        <f t="shared" si="49"/>
        <v>4.9693739834584902E-2</v>
      </c>
      <c r="AO30" s="11">
        <f t="shared" si="50"/>
        <v>5.2670416789009258E-2</v>
      </c>
      <c r="AR30" s="11">
        <f t="shared" si="51"/>
        <v>2.4893037728510307E-2</v>
      </c>
      <c r="AU30" s="11">
        <f t="shared" si="52"/>
        <v>2.0007113640405479E-2</v>
      </c>
      <c r="AX30" s="11">
        <f t="shared" si="53"/>
        <v>2.2859724418341991E-2</v>
      </c>
      <c r="BA30" s="11">
        <f t="shared" si="54"/>
        <v>3.0666450679521624E-2</v>
      </c>
      <c r="BD30" s="11">
        <f t="shared" si="55"/>
        <v>2.9627517306482064E-2</v>
      </c>
      <c r="BF30" s="30"/>
      <c r="BG30" s="11">
        <f t="shared" si="56"/>
        <v>4.8371925317683896E-2</v>
      </c>
      <c r="BJ30" s="11">
        <f t="shared" si="57"/>
        <v>5.1455877803591898E-2</v>
      </c>
      <c r="BM30" s="11">
        <f t="shared" si="58"/>
        <v>3.6375547357169948E-2</v>
      </c>
      <c r="BP30" s="11">
        <f t="shared" si="59"/>
        <v>5.9511698880976599E-2</v>
      </c>
      <c r="BS30" s="11">
        <f t="shared" si="60"/>
        <v>5.416267751715334E-2</v>
      </c>
      <c r="BV30" s="11">
        <f t="shared" si="61"/>
        <v>7.0994785809221958E-2</v>
      </c>
      <c r="BY30" s="11">
        <f t="shared" si="62"/>
        <v>4.8401617674378727E-2</v>
      </c>
      <c r="CB30" s="11">
        <f t="shared" si="63"/>
        <v>2.2859724418341991E-2</v>
      </c>
      <c r="CE30" s="11">
        <f t="shared" si="64"/>
        <v>3.1261421648961882E-2</v>
      </c>
      <c r="CH30" s="11">
        <f t="shared" si="65"/>
        <v>2.9913321075707676E-2</v>
      </c>
    </row>
    <row r="31" spans="1:88">
      <c r="A31" t="s">
        <v>17</v>
      </c>
      <c r="B31" s="11">
        <f t="shared" si="37"/>
        <v>9.6975499438529081E-2</v>
      </c>
      <c r="E31" s="11">
        <f t="shared" si="38"/>
        <v>6.5267591811321357E-2</v>
      </c>
      <c r="H31" s="11">
        <f t="shared" si="39"/>
        <v>8.950414225548832E-2</v>
      </c>
      <c r="K31" s="11">
        <f t="shared" si="40"/>
        <v>4.5942478957962815E-2</v>
      </c>
      <c r="N31" s="11">
        <f t="shared" si="41"/>
        <v>8.1693332911697419E-2</v>
      </c>
      <c r="Q31" s="11">
        <f t="shared" si="42"/>
        <v>8.3459452819542881E-2</v>
      </c>
      <c r="T31" s="11">
        <f t="shared" si="43"/>
        <v>0.10067817200266169</v>
      </c>
      <c r="V31" s="30"/>
      <c r="W31" s="11">
        <f t="shared" si="44"/>
        <v>7.1743765138374327E-2</v>
      </c>
      <c r="Z31" s="11">
        <f t="shared" si="45"/>
        <v>8.3688265134720441E-2</v>
      </c>
      <c r="AC31" s="11">
        <f t="shared" si="46"/>
        <v>0.11295383236216944</v>
      </c>
      <c r="AF31" s="11">
        <f t="shared" si="47"/>
        <v>6.6861648016276698E-2</v>
      </c>
      <c r="AI31" s="11">
        <f t="shared" si="48"/>
        <v>8.3509720852698491E-2</v>
      </c>
      <c r="AL31" s="11">
        <f t="shared" si="49"/>
        <v>1.5122677094508081E-2</v>
      </c>
      <c r="AO31" s="11">
        <f t="shared" si="50"/>
        <v>6.3406944938107529E-2</v>
      </c>
      <c r="AR31" s="11">
        <f t="shared" si="51"/>
        <v>3.4227926876701675E-2</v>
      </c>
      <c r="AU31" s="11">
        <f t="shared" si="52"/>
        <v>3.4323314956428951E-2</v>
      </c>
      <c r="AX31" s="11">
        <f t="shared" si="53"/>
        <v>1.054137489646864E-2</v>
      </c>
      <c r="BA31" s="11">
        <f t="shared" si="54"/>
        <v>2.8370656284388038E-2</v>
      </c>
      <c r="BD31" s="11">
        <f t="shared" si="55"/>
        <v>5.4908747640025173E-2</v>
      </c>
      <c r="BF31" s="30"/>
      <c r="BG31" s="11">
        <f t="shared" si="56"/>
        <v>7.3486324038770992E-2</v>
      </c>
      <c r="BJ31" s="11">
        <f t="shared" si="57"/>
        <v>8.3688265134720441E-2</v>
      </c>
      <c r="BM31" s="11">
        <f t="shared" si="58"/>
        <v>0.11295383236216944</v>
      </c>
      <c r="BP31" s="11">
        <f t="shared" si="59"/>
        <v>6.6861648016276698E-2</v>
      </c>
      <c r="BS31" s="11">
        <f t="shared" si="60"/>
        <v>8.5211557895856604E-2</v>
      </c>
      <c r="BV31" s="11">
        <f t="shared" si="61"/>
        <v>4.7622942439423374E-2</v>
      </c>
      <c r="BY31" s="11">
        <f t="shared" si="62"/>
        <v>6.7083946630083213E-2</v>
      </c>
      <c r="CB31" s="11">
        <f t="shared" si="63"/>
        <v>1.054137489646864E-2</v>
      </c>
      <c r="CE31" s="11">
        <f t="shared" si="64"/>
        <v>2.9705129867833101E-2</v>
      </c>
      <c r="CH31" s="11">
        <f t="shared" si="65"/>
        <v>5.6260481280181039E-2</v>
      </c>
    </row>
    <row r="32" spans="1:88">
      <c r="A32" t="s">
        <v>18</v>
      </c>
      <c r="B32" s="11">
        <f t="shared" si="37"/>
        <v>4.9672071757745434E-2</v>
      </c>
      <c r="E32" s="11">
        <f t="shared" si="38"/>
        <v>4.3306716679274222E-2</v>
      </c>
      <c r="H32" s="11">
        <f t="shared" si="39"/>
        <v>6.2350018280517117E-2</v>
      </c>
      <c r="K32" s="11">
        <f t="shared" si="40"/>
        <v>3.3702427244623523E-2</v>
      </c>
      <c r="N32" s="11">
        <f t="shared" si="41"/>
        <v>5.099025798328273E-2</v>
      </c>
      <c r="Q32" s="11">
        <f t="shared" si="42"/>
        <v>5.5811685689726234E-2</v>
      </c>
      <c r="T32" s="11">
        <f t="shared" si="43"/>
        <v>4.7990146509842083E-2</v>
      </c>
      <c r="V32" s="30"/>
      <c r="W32" s="11">
        <f t="shared" si="44"/>
        <v>4.5562752460260182E-2</v>
      </c>
      <c r="Z32" s="11">
        <f t="shared" si="45"/>
        <v>5.3328854027519364E-2</v>
      </c>
      <c r="AC32" s="11">
        <f t="shared" si="46"/>
        <v>6.2614212322863155E-2</v>
      </c>
      <c r="AF32" s="11">
        <f t="shared" si="47"/>
        <v>5.9816887080366227E-2</v>
      </c>
      <c r="AI32" s="11">
        <f t="shared" si="48"/>
        <v>2.848966246013214E-2</v>
      </c>
      <c r="AL32" s="11">
        <f t="shared" si="49"/>
        <v>1.3634633352943211E-2</v>
      </c>
      <c r="AO32" s="11">
        <f t="shared" si="50"/>
        <v>4.2320233661469038E-2</v>
      </c>
      <c r="AR32" s="11">
        <f t="shared" si="51"/>
        <v>1.6433294437961883E-2</v>
      </c>
      <c r="AU32" s="11">
        <f t="shared" si="52"/>
        <v>1.6272452427529789E-2</v>
      </c>
      <c r="AX32" s="11">
        <f t="shared" si="53"/>
        <v>3.4922069121301108E-2</v>
      </c>
      <c r="BA32" s="11">
        <f t="shared" si="54"/>
        <v>4.4055791713913856E-2</v>
      </c>
      <c r="BD32" s="11">
        <f t="shared" si="55"/>
        <v>3.4416299559471362E-2</v>
      </c>
      <c r="BF32" s="30"/>
      <c r="BG32" s="11">
        <f t="shared" si="56"/>
        <v>4.5820220538832439E-2</v>
      </c>
      <c r="BJ32" s="11">
        <f t="shared" si="57"/>
        <v>5.3328854027519364E-2</v>
      </c>
      <c r="BM32" s="11">
        <f t="shared" si="58"/>
        <v>6.2614212322863155E-2</v>
      </c>
      <c r="BP32" s="11">
        <f t="shared" si="59"/>
        <v>5.9816887080366227E-2</v>
      </c>
      <c r="BS32" s="11">
        <f t="shared" si="60"/>
        <v>2.332322748789958E-2</v>
      </c>
      <c r="BV32" s="11">
        <f t="shared" si="61"/>
        <v>2.4578263981188019E-2</v>
      </c>
      <c r="BY32" s="11">
        <f t="shared" si="62"/>
        <v>4.6453358484454414E-2</v>
      </c>
      <c r="CB32" s="11">
        <f t="shared" si="63"/>
        <v>3.4922069121301108E-2</v>
      </c>
      <c r="CE32" s="11">
        <f t="shared" si="64"/>
        <v>4.5845762052418734E-2</v>
      </c>
      <c r="CH32" s="11">
        <f t="shared" si="65"/>
        <v>3.4550340452185156E-2</v>
      </c>
    </row>
    <row r="33" spans="1:86">
      <c r="A33" t="s">
        <v>19</v>
      </c>
      <c r="B33" s="11">
        <f t="shared" si="37"/>
        <v>0.12976635490709784</v>
      </c>
      <c r="E33" s="11">
        <f t="shared" si="38"/>
        <v>0.1456775382711292</v>
      </c>
      <c r="H33" s="11">
        <f t="shared" si="39"/>
        <v>0.11975833890271601</v>
      </c>
      <c r="K33" s="11">
        <f t="shared" si="40"/>
        <v>0.15900177178474659</v>
      </c>
      <c r="N33" s="11">
        <f t="shared" si="41"/>
        <v>0.12833680663346136</v>
      </c>
      <c r="Q33" s="11">
        <f t="shared" si="42"/>
        <v>0.12612578140674913</v>
      </c>
      <c r="T33" s="11">
        <f t="shared" si="43"/>
        <v>0.13076367697896124</v>
      </c>
      <c r="V33" s="30"/>
      <c r="W33" s="11">
        <f t="shared" si="44"/>
        <v>0.1486912959141522</v>
      </c>
      <c r="Z33" s="11">
        <f t="shared" si="45"/>
        <v>0.12298176396599392</v>
      </c>
      <c r="AC33" s="11">
        <f t="shared" si="46"/>
        <v>0.25062924525049135</v>
      </c>
      <c r="AF33" s="11">
        <f t="shared" si="47"/>
        <v>0.19801627670396746</v>
      </c>
      <c r="AI33" s="11">
        <f t="shared" si="48"/>
        <v>0.15675738177753654</v>
      </c>
      <c r="AL33" s="11">
        <f t="shared" si="49"/>
        <v>0.19725230992836626</v>
      </c>
      <c r="AO33" s="11">
        <f t="shared" si="50"/>
        <v>0.16632153178074147</v>
      </c>
      <c r="AR33" s="11">
        <f t="shared" si="51"/>
        <v>0.21168805912096461</v>
      </c>
      <c r="AU33" s="11">
        <f t="shared" si="52"/>
        <v>0.2202560910545972</v>
      </c>
      <c r="AX33" s="11">
        <f t="shared" si="53"/>
        <v>0.18899179278668776</v>
      </c>
      <c r="BA33" s="11">
        <f t="shared" si="54"/>
        <v>0.19975086999994415</v>
      </c>
      <c r="BD33" s="11">
        <f t="shared" si="55"/>
        <v>0.17190449968533669</v>
      </c>
      <c r="BF33" s="30"/>
      <c r="BG33" s="11">
        <f t="shared" si="56"/>
        <v>0.14677036713274172</v>
      </c>
      <c r="BJ33" s="11">
        <f t="shared" si="57"/>
        <v>0.12298176396599392</v>
      </c>
      <c r="BM33" s="11">
        <f t="shared" si="58"/>
        <v>0.25062924525049135</v>
      </c>
      <c r="BP33" s="11">
        <f t="shared" si="59"/>
        <v>0.19801627670396746</v>
      </c>
      <c r="BS33" s="11">
        <f t="shared" si="60"/>
        <v>0.15423714164140206</v>
      </c>
      <c r="BV33" s="11">
        <f t="shared" si="61"/>
        <v>0.16319394744913607</v>
      </c>
      <c r="BY33" s="11">
        <f t="shared" si="62"/>
        <v>0.16705012599377891</v>
      </c>
      <c r="CB33" s="11">
        <f t="shared" si="63"/>
        <v>0.18899179278668776</v>
      </c>
      <c r="CE33" s="11">
        <f t="shared" si="64"/>
        <v>0.20076163976561304</v>
      </c>
      <c r="CH33" s="11">
        <f t="shared" si="65"/>
        <v>0.17243852666033579</v>
      </c>
    </row>
    <row r="34" spans="1:86">
      <c r="A34" t="s">
        <v>20</v>
      </c>
      <c r="B34" s="11">
        <f t="shared" si="37"/>
        <v>3.6253015983260091E-2</v>
      </c>
      <c r="E34" s="11">
        <f t="shared" si="38"/>
        <v>3.5646796083147227E-2</v>
      </c>
      <c r="H34" s="11">
        <f t="shared" si="39"/>
        <v>3.351722752303294E-2</v>
      </c>
      <c r="K34" s="11">
        <f t="shared" si="40"/>
        <v>2.7137780546540331E-2</v>
      </c>
      <c r="N34" s="11">
        <f t="shared" si="41"/>
        <v>3.9860294500813506E-2</v>
      </c>
      <c r="Q34" s="11">
        <f t="shared" si="42"/>
        <v>3.5883855746431867E-2</v>
      </c>
      <c r="T34" s="11">
        <f t="shared" si="43"/>
        <v>3.6354146108007704E-2</v>
      </c>
      <c r="V34" s="30"/>
      <c r="W34" s="11">
        <f t="shared" si="44"/>
        <v>3.2894341655723448E-2</v>
      </c>
      <c r="Z34" s="11">
        <f t="shared" si="45"/>
        <v>1.9006320962353444E-2</v>
      </c>
      <c r="AC34" s="11">
        <f t="shared" si="46"/>
        <v>4.9270765093266215E-2</v>
      </c>
      <c r="AF34" s="11">
        <f t="shared" si="47"/>
        <v>2.7568667344862664E-2</v>
      </c>
      <c r="AI34" s="11">
        <f t="shared" si="48"/>
        <v>2.8910422976736117E-2</v>
      </c>
      <c r="AL34" s="11">
        <f t="shared" si="49"/>
        <v>1.6299269820396582E-2</v>
      </c>
      <c r="AO34" s="11">
        <f t="shared" si="50"/>
        <v>5.1047767698465439E-2</v>
      </c>
      <c r="AR34" s="11">
        <f t="shared" si="51"/>
        <v>4.2784908595877087E-2</v>
      </c>
      <c r="AU34" s="11">
        <f t="shared" si="52"/>
        <v>5.7620487284367777E-2</v>
      </c>
      <c r="AX34" s="11">
        <f t="shared" si="53"/>
        <v>0.19495519915669002</v>
      </c>
      <c r="BA34" s="11">
        <f t="shared" si="54"/>
        <v>3.5118392608770942E-2</v>
      </c>
      <c r="BD34" s="11">
        <f t="shared" si="55"/>
        <v>4.1584723096286975E-2</v>
      </c>
      <c r="BF34" s="30"/>
      <c r="BG34" s="11">
        <f t="shared" si="56"/>
        <v>3.2533279519269528E-2</v>
      </c>
      <c r="BJ34" s="11">
        <f t="shared" si="57"/>
        <v>1.9006320962353444E-2</v>
      </c>
      <c r="BM34" s="11">
        <f t="shared" si="58"/>
        <v>4.9270765093266215E-2</v>
      </c>
      <c r="BP34" s="11">
        <f t="shared" si="59"/>
        <v>2.7568667344862664E-2</v>
      </c>
      <c r="BS34" s="11">
        <f t="shared" si="60"/>
        <v>2.5108371895111961E-2</v>
      </c>
      <c r="BV34" s="11">
        <f t="shared" si="61"/>
        <v>2.4557816174215315E-2</v>
      </c>
      <c r="BY34" s="11">
        <f t="shared" si="62"/>
        <v>5.7218800463009277E-2</v>
      </c>
      <c r="CB34" s="11">
        <f t="shared" si="63"/>
        <v>0.19495519915669002</v>
      </c>
      <c r="CE34" s="11">
        <f t="shared" si="64"/>
        <v>3.6413690651638235E-2</v>
      </c>
      <c r="CH34" s="11">
        <f t="shared" si="65"/>
        <v>4.2309013395833754E-2</v>
      </c>
    </row>
    <row r="35" spans="1:86">
      <c r="A35" s="3" t="s">
        <v>21</v>
      </c>
      <c r="B35" s="11">
        <f t="shared" si="37"/>
        <v>2.7556566556850348E-2</v>
      </c>
      <c r="E35" s="11">
        <f t="shared" si="38"/>
        <v>2.3975394860103586E-2</v>
      </c>
      <c r="H35" s="11">
        <f t="shared" si="39"/>
        <v>3.9288394274572022E-2</v>
      </c>
      <c r="K35" s="11">
        <f t="shared" si="40"/>
        <v>2.1122420612990633E-2</v>
      </c>
      <c r="N35" s="11">
        <f t="shared" si="41"/>
        <v>2.5833180044922043E-2</v>
      </c>
      <c r="Q35" s="11">
        <f t="shared" si="42"/>
        <v>3.2557117726989313E-2</v>
      </c>
      <c r="T35" s="11">
        <f t="shared" si="43"/>
        <v>2.6186683473049362E-2</v>
      </c>
      <c r="V35" s="30"/>
      <c r="W35" s="11">
        <f t="shared" si="44"/>
        <v>2.6540960594251369E-2</v>
      </c>
      <c r="Z35" s="11">
        <f t="shared" si="45"/>
        <v>3.2241251392765687E-2</v>
      </c>
      <c r="AC35" s="11">
        <f t="shared" si="46"/>
        <v>1.1688446022825224E-2</v>
      </c>
      <c r="AF35" s="11">
        <f t="shared" si="47"/>
        <v>1.4649033570701932E-2</v>
      </c>
      <c r="AI35" s="11">
        <f t="shared" si="48"/>
        <v>1.8992037669307928E-2</v>
      </c>
      <c r="AL35" s="11">
        <f t="shared" si="49"/>
        <v>1.4499775063155345E-2</v>
      </c>
      <c r="AO35" s="11">
        <f t="shared" si="50"/>
        <v>2.9675161105873989E-2</v>
      </c>
      <c r="AR35" s="11">
        <f t="shared" si="51"/>
        <v>1.3029949436017114E-2</v>
      </c>
      <c r="AU35" s="11">
        <f t="shared" si="52"/>
        <v>1.0492619598079317E-2</v>
      </c>
      <c r="AX35" s="11">
        <f t="shared" si="53"/>
        <v>1.2197876665913711E-2</v>
      </c>
      <c r="BA35" s="11">
        <f t="shared" si="54"/>
        <v>1.4908698882266525E-2</v>
      </c>
      <c r="BD35" s="11">
        <f t="shared" si="55"/>
        <v>2.36784140969163E-2</v>
      </c>
      <c r="BF35" s="30"/>
      <c r="BG35" s="11">
        <f t="shared" si="56"/>
        <v>2.7033915771744844E-2</v>
      </c>
      <c r="BJ35" s="11">
        <f t="shared" si="57"/>
        <v>3.2241251392765687E-2</v>
      </c>
      <c r="BM35" s="11">
        <f t="shared" si="58"/>
        <v>1.1688446022825224E-2</v>
      </c>
      <c r="BP35" s="11">
        <f t="shared" si="59"/>
        <v>1.4649033570701932E-2</v>
      </c>
      <c r="BS35" s="11">
        <f t="shared" si="60"/>
        <v>1.9447103877453326E-2</v>
      </c>
      <c r="BV35" s="11">
        <f t="shared" si="61"/>
        <v>1.4906451283099888E-2</v>
      </c>
      <c r="BY35" s="11">
        <f t="shared" si="62"/>
        <v>3.311564275881123E-2</v>
      </c>
      <c r="CB35" s="11">
        <f t="shared" si="63"/>
        <v>1.2197876665913711E-2</v>
      </c>
      <c r="CE35" s="11">
        <f t="shared" si="64"/>
        <v>1.5468597097280027E-2</v>
      </c>
      <c r="CH35" s="11">
        <f t="shared" si="65"/>
        <v>2.3023457862728063E-2</v>
      </c>
    </row>
    <row r="36" spans="1:86">
      <c r="A36" t="s">
        <v>22</v>
      </c>
      <c r="B36" s="11">
        <f t="shared" si="37"/>
        <v>5.1969902386296674E-2</v>
      </c>
      <c r="E36" s="11">
        <f t="shared" si="38"/>
        <v>6.1491968971175995E-2</v>
      </c>
      <c r="H36" s="11">
        <f t="shared" si="39"/>
        <v>4.5093336382585142E-2</v>
      </c>
      <c r="K36" s="11">
        <f t="shared" si="40"/>
        <v>3.7125421594338327E-2</v>
      </c>
      <c r="N36" s="11">
        <f t="shared" si="41"/>
        <v>5.1740851576881228E-2</v>
      </c>
      <c r="Q36" s="11">
        <f t="shared" si="42"/>
        <v>4.8767729516287037E-2</v>
      </c>
      <c r="T36" s="11">
        <f t="shared" si="43"/>
        <v>5.284712617559164E-2</v>
      </c>
      <c r="V36" s="30"/>
      <c r="W36" s="11">
        <f t="shared" si="44"/>
        <v>4.0782237517569986E-2</v>
      </c>
      <c r="Z36" s="11">
        <f t="shared" si="45"/>
        <v>4.598852458580456E-2</v>
      </c>
      <c r="AC36" s="11">
        <f t="shared" si="46"/>
        <v>2.8031582939695893E-2</v>
      </c>
      <c r="AF36" s="11">
        <f t="shared" si="47"/>
        <v>2.9501525940996948E-2</v>
      </c>
      <c r="AI36" s="11">
        <f t="shared" si="48"/>
        <v>3.9076125534381917E-2</v>
      </c>
      <c r="AL36" s="11">
        <f t="shared" si="49"/>
        <v>1.8860089282624493E-2</v>
      </c>
      <c r="AO36" s="11">
        <f t="shared" si="50"/>
        <v>3.1958460183282078E-2</v>
      </c>
      <c r="AR36" s="11">
        <f t="shared" si="51"/>
        <v>4.910540645663166E-2</v>
      </c>
      <c r="AU36" s="11">
        <f t="shared" si="52"/>
        <v>3.3523030410812733E-2</v>
      </c>
      <c r="AX36" s="11">
        <f t="shared" si="53"/>
        <v>3.6623748211731047E-2</v>
      </c>
      <c r="BA36" s="11">
        <f t="shared" si="54"/>
        <v>3.7246610770683093E-2</v>
      </c>
      <c r="BD36" s="11">
        <f t="shared" si="55"/>
        <v>3.3836139081183131E-2</v>
      </c>
      <c r="BF36" s="30"/>
      <c r="BG36" s="11">
        <f t="shared" si="56"/>
        <v>4.1201233196454967E-2</v>
      </c>
      <c r="BJ36" s="11">
        <f t="shared" si="57"/>
        <v>4.598852458580456E-2</v>
      </c>
      <c r="BM36" s="11">
        <f t="shared" si="58"/>
        <v>2.8031582939695893E-2</v>
      </c>
      <c r="BP36" s="11">
        <f t="shared" si="59"/>
        <v>2.9501525940996948E-2</v>
      </c>
      <c r="BS36" s="11">
        <f t="shared" si="60"/>
        <v>3.9562390298388386E-2</v>
      </c>
      <c r="BV36" s="11">
        <f t="shared" si="61"/>
        <v>3.4863510888457211E-2</v>
      </c>
      <c r="BY36" s="11">
        <f t="shared" si="62"/>
        <v>3.1281706846535293E-2</v>
      </c>
      <c r="CB36" s="11">
        <f t="shared" si="63"/>
        <v>3.6623748211731047E-2</v>
      </c>
      <c r="CE36" s="11">
        <f t="shared" si="64"/>
        <v>3.7404058148720186E-2</v>
      </c>
      <c r="CH36" s="11">
        <f t="shared" si="65"/>
        <v>3.3873477057361649E-2</v>
      </c>
    </row>
    <row r="37" spans="1:86">
      <c r="A37" t="s">
        <v>23</v>
      </c>
      <c r="B37" s="11">
        <f t="shared" si="37"/>
        <v>1.6929896672487448E-2</v>
      </c>
      <c r="E37" s="11">
        <f t="shared" si="38"/>
        <v>1.8589105363415563E-2</v>
      </c>
      <c r="H37" s="11">
        <f t="shared" si="39"/>
        <v>2.1379327161754995E-2</v>
      </c>
      <c r="K37" s="11">
        <f t="shared" si="40"/>
        <v>1.6208983518047754E-2</v>
      </c>
      <c r="N37" s="11">
        <f t="shared" si="41"/>
        <v>1.8512526372658752E-2</v>
      </c>
      <c r="Q37" s="11">
        <f t="shared" si="42"/>
        <v>1.9954146604660068E-2</v>
      </c>
      <c r="T37" s="11">
        <f t="shared" si="43"/>
        <v>1.6101414234789599E-2</v>
      </c>
      <c r="V37" s="30"/>
      <c r="W37" s="11">
        <f t="shared" si="44"/>
        <v>2.0174179674540545E-2</v>
      </c>
      <c r="Z37" s="11">
        <f t="shared" si="45"/>
        <v>2.4404534499371095E-2</v>
      </c>
      <c r="AC37" s="11">
        <f t="shared" si="46"/>
        <v>1.8722201151605007E-2</v>
      </c>
      <c r="AF37" s="11">
        <f t="shared" si="47"/>
        <v>1.6785350966429299E-2</v>
      </c>
      <c r="AI37" s="11">
        <f t="shared" si="48"/>
        <v>1.9248990656547001E-2</v>
      </c>
      <c r="AL37" s="11">
        <f t="shared" si="49"/>
        <v>1.3253971000449874E-2</v>
      </c>
      <c r="AO37" s="11">
        <f t="shared" si="50"/>
        <v>1.4715881871146209E-2</v>
      </c>
      <c r="AR37" s="11">
        <f t="shared" si="51"/>
        <v>1.2738234150136134E-2</v>
      </c>
      <c r="AU37" s="11">
        <f t="shared" si="52"/>
        <v>7.0247199004090342E-3</v>
      </c>
      <c r="AX37" s="11">
        <f t="shared" si="53"/>
        <v>1.0978088999322341E-2</v>
      </c>
      <c r="BA37" s="11">
        <f t="shared" si="54"/>
        <v>1.3043016819067941E-2</v>
      </c>
      <c r="BD37" s="11">
        <f t="shared" si="55"/>
        <v>1.4425346129641284E-2</v>
      </c>
      <c r="BF37" s="30"/>
      <c r="BG37" s="11">
        <f t="shared" si="56"/>
        <v>2.0468631868286891E-2</v>
      </c>
      <c r="BJ37" s="11">
        <f t="shared" si="57"/>
        <v>2.4404534499371095E-2</v>
      </c>
      <c r="BM37" s="11">
        <f t="shared" si="58"/>
        <v>1.8722201151605007E-2</v>
      </c>
      <c r="BP37" s="11">
        <f t="shared" si="59"/>
        <v>1.6785350966429299E-2</v>
      </c>
      <c r="BS37" s="11">
        <f t="shared" si="60"/>
        <v>1.9221052071698313E-2</v>
      </c>
      <c r="BV37" s="11">
        <f t="shared" si="61"/>
        <v>1.492689909007259E-2</v>
      </c>
      <c r="BY37" s="11">
        <f t="shared" si="62"/>
        <v>1.4666723828305491E-2</v>
      </c>
      <c r="CB37" s="11">
        <f t="shared" si="63"/>
        <v>1.0978088999322341E-2</v>
      </c>
      <c r="CE37" s="11">
        <f t="shared" si="64"/>
        <v>1.3540917504745511E-2</v>
      </c>
      <c r="CH37" s="11">
        <f t="shared" si="65"/>
        <v>1.465863859535692E-2</v>
      </c>
    </row>
    <row r="38" spans="1:86">
      <c r="A38" t="s">
        <v>24</v>
      </c>
      <c r="B38" s="11">
        <f t="shared" si="37"/>
        <v>7.0009259778751456E-2</v>
      </c>
      <c r="E38" s="11">
        <f t="shared" si="38"/>
        <v>6.1017406019925946E-2</v>
      </c>
      <c r="H38" s="11">
        <f t="shared" si="39"/>
        <v>9.5712810353504083E-2</v>
      </c>
      <c r="K38" s="11">
        <f t="shared" si="40"/>
        <v>7.9795625131879058E-2</v>
      </c>
      <c r="N38" s="11">
        <f t="shared" si="41"/>
        <v>6.4454065364553989E-2</v>
      </c>
      <c r="Q38" s="11">
        <f t="shared" si="42"/>
        <v>8.0795393787781708E-2</v>
      </c>
      <c r="T38" s="11">
        <f t="shared" si="43"/>
        <v>6.7054436997051881E-2</v>
      </c>
      <c r="V38" s="30"/>
      <c r="W38" s="11">
        <f t="shared" si="44"/>
        <v>7.8452473475211643E-2</v>
      </c>
      <c r="Z38" s="11">
        <f t="shared" si="45"/>
        <v>0.10757336562215519</v>
      </c>
      <c r="AC38" s="11">
        <f t="shared" si="46"/>
        <v>2.8341895665965591E-2</v>
      </c>
      <c r="AF38" s="11">
        <f t="shared" si="47"/>
        <v>3.0696846388606307E-2</v>
      </c>
      <c r="AI38" s="11">
        <f t="shared" si="48"/>
        <v>5.2158244497191183E-2</v>
      </c>
      <c r="AL38" s="11">
        <f t="shared" si="49"/>
        <v>0.20313527355780878</v>
      </c>
      <c r="AO38" s="11">
        <f t="shared" si="50"/>
        <v>5.2419292524996525E-2</v>
      </c>
      <c r="AR38" s="11">
        <f t="shared" si="51"/>
        <v>1.8572539867755738E-2</v>
      </c>
      <c r="AU38" s="11">
        <f t="shared" si="52"/>
        <v>1.5738929397118975E-2</v>
      </c>
      <c r="AX38" s="11">
        <f t="shared" si="53"/>
        <v>2.4380694224832467E-2</v>
      </c>
      <c r="BA38" s="11">
        <f t="shared" si="54"/>
        <v>3.5503817945180226E-2</v>
      </c>
      <c r="BD38" s="11">
        <f t="shared" si="55"/>
        <v>2.3393250471994965E-2</v>
      </c>
      <c r="BF38" s="30"/>
      <c r="BG38" s="11">
        <f t="shared" si="56"/>
        <v>7.806036006008174E-2</v>
      </c>
      <c r="BJ38" s="11">
        <f t="shared" si="57"/>
        <v>0.10757336562215519</v>
      </c>
      <c r="BM38" s="11">
        <f t="shared" si="58"/>
        <v>2.8341895665965591E-2</v>
      </c>
      <c r="BP38" s="11">
        <f t="shared" si="59"/>
        <v>3.0696846388606307E-2</v>
      </c>
      <c r="BS38" s="11">
        <f t="shared" si="60"/>
        <v>5.3328280410616456E-2</v>
      </c>
      <c r="BV38" s="11">
        <f t="shared" si="61"/>
        <v>8.0237194560883351E-2</v>
      </c>
      <c r="BY38" s="11">
        <f t="shared" si="62"/>
        <v>4.593890373503675E-2</v>
      </c>
      <c r="CB38" s="11">
        <f t="shared" si="63"/>
        <v>2.4380694224832467E-2</v>
      </c>
      <c r="CE38" s="11">
        <f t="shared" si="64"/>
        <v>3.6979614935685065E-2</v>
      </c>
      <c r="CH38" s="11">
        <f t="shared" si="65"/>
        <v>2.3700321257551574E-2</v>
      </c>
    </row>
    <row r="39" spans="1:86">
      <c r="A39" t="s">
        <v>25</v>
      </c>
      <c r="B39" s="11">
        <f t="shared" si="37"/>
        <v>2.5793972946543526E-2</v>
      </c>
      <c r="E39" s="11">
        <f t="shared" si="38"/>
        <v>1.9569552420698157E-2</v>
      </c>
      <c r="H39" s="11">
        <f t="shared" si="39"/>
        <v>2.1425176419024649E-2</v>
      </c>
      <c r="K39" s="11">
        <f t="shared" si="40"/>
        <v>1.1049372171926758E-2</v>
      </c>
      <c r="N39" s="11">
        <f t="shared" si="41"/>
        <v>3.0290977778153885E-2</v>
      </c>
      <c r="Q39" s="11">
        <f t="shared" si="42"/>
        <v>2.4279234475007034E-2</v>
      </c>
      <c r="T39" s="11">
        <f t="shared" si="43"/>
        <v>2.6208930125850374E-2</v>
      </c>
      <c r="V39" s="30"/>
      <c r="W39" s="11">
        <f t="shared" si="44"/>
        <v>1.4662679361723167E-2</v>
      </c>
      <c r="Z39" s="11">
        <f t="shared" si="45"/>
        <v>1.9733174016598843E-2</v>
      </c>
      <c r="AC39" s="11">
        <f t="shared" si="46"/>
        <v>2.6548977691962902E-3</v>
      </c>
      <c r="AF39" s="11">
        <f t="shared" si="47"/>
        <v>4.6795523906408955E-3</v>
      </c>
      <c r="AI39" s="11">
        <f t="shared" si="48"/>
        <v>1.3082118962809267E-2</v>
      </c>
      <c r="AL39" s="11">
        <f t="shared" si="49"/>
        <v>4.3603142194691491E-3</v>
      </c>
      <c r="AO39" s="11">
        <f t="shared" si="50"/>
        <v>1.2911650620470104E-2</v>
      </c>
      <c r="AR39" s="11">
        <f t="shared" si="51"/>
        <v>3.0143912874367952E-3</v>
      </c>
      <c r="AU39" s="11">
        <f t="shared" si="52"/>
        <v>1.7784101013693757E-4</v>
      </c>
      <c r="AX39" s="11">
        <f t="shared" si="53"/>
        <v>2.9365258640162636E-3</v>
      </c>
      <c r="BA39" s="11">
        <f t="shared" si="54"/>
        <v>6.194734754752183E-3</v>
      </c>
      <c r="BD39" s="11">
        <f t="shared" si="55"/>
        <v>3.2646318439269982E-3</v>
      </c>
      <c r="BF39" s="30"/>
      <c r="BG39" s="11">
        <f t="shared" si="56"/>
        <v>1.5017088675088504E-2</v>
      </c>
      <c r="BJ39" s="11">
        <f t="shared" si="57"/>
        <v>1.9733174016598843E-2</v>
      </c>
      <c r="BM39" s="11">
        <f t="shared" si="58"/>
        <v>2.6548977691962902E-3</v>
      </c>
      <c r="BP39" s="11">
        <f t="shared" si="59"/>
        <v>4.6795523906408955E-3</v>
      </c>
      <c r="BS39" s="11">
        <f t="shared" si="60"/>
        <v>1.3516568267645338E-2</v>
      </c>
      <c r="BV39" s="11">
        <f t="shared" si="61"/>
        <v>5.5822513035476947E-3</v>
      </c>
      <c r="BY39" s="11">
        <f t="shared" si="62"/>
        <v>1.4619089129285336E-2</v>
      </c>
      <c r="CB39" s="11">
        <f t="shared" si="63"/>
        <v>2.9365258640162636E-3</v>
      </c>
      <c r="CE39" s="11">
        <f t="shared" si="64"/>
        <v>5.7771437329780587E-3</v>
      </c>
      <c r="CH39" s="11">
        <f t="shared" si="65"/>
        <v>3.0004243024266057E-3</v>
      </c>
    </row>
    <row r="40" spans="1:86">
      <c r="A40" t="s">
        <v>26</v>
      </c>
      <c r="B40" s="11">
        <f t="shared" si="37"/>
        <v>8.2899232003829454E-2</v>
      </c>
      <c r="E40" s="11">
        <f t="shared" si="38"/>
        <v>9.8885631277874642E-2</v>
      </c>
      <c r="H40" s="11">
        <f t="shared" si="39"/>
        <v>8.5727773309908384E-2</v>
      </c>
      <c r="K40" s="11">
        <f t="shared" si="40"/>
        <v>6.3154580683192157E-2</v>
      </c>
      <c r="N40" s="11">
        <f t="shared" si="41"/>
        <v>9.5609879285932842E-2</v>
      </c>
      <c r="Q40" s="11">
        <f t="shared" si="42"/>
        <v>8.9956383726154318E-2</v>
      </c>
      <c r="T40" s="11">
        <f t="shared" si="43"/>
        <v>8.096595056438341E-2</v>
      </c>
      <c r="V40" s="30"/>
      <c r="W40" s="11">
        <f t="shared" si="44"/>
        <v>7.6918420738914389E-2</v>
      </c>
      <c r="Z40" s="11">
        <f t="shared" si="45"/>
        <v>7.9319169153774627E-2</v>
      </c>
      <c r="AC40" s="11">
        <f t="shared" si="46"/>
        <v>4.4650553391028518E-2</v>
      </c>
      <c r="AF40" s="11">
        <f t="shared" si="47"/>
        <v>0.10228891149542217</v>
      </c>
      <c r="AI40" s="11">
        <f t="shared" si="48"/>
        <v>7.9260360826232334E-2</v>
      </c>
      <c r="AL40" s="11">
        <f t="shared" si="49"/>
        <v>5.8310551268297747E-2</v>
      </c>
      <c r="AO40" s="11">
        <f t="shared" si="50"/>
        <v>9.0014526572810588E-2</v>
      </c>
      <c r="AR40" s="11">
        <f t="shared" si="51"/>
        <v>4.9494360171139631E-2</v>
      </c>
      <c r="AU40" s="11">
        <f t="shared" si="52"/>
        <v>3.1833540814511826E-2</v>
      </c>
      <c r="AX40" s="11">
        <f t="shared" si="53"/>
        <v>7.0988630374218806E-2</v>
      </c>
      <c r="BA40" s="11">
        <f t="shared" si="54"/>
        <v>4.9323271311507461E-2</v>
      </c>
      <c r="BD40" s="11">
        <f t="shared" si="55"/>
        <v>7.4673536815607303E-2</v>
      </c>
      <c r="BF40" s="30"/>
      <c r="BG40" s="11">
        <f t="shared" si="56"/>
        <v>7.8032624138572496E-2</v>
      </c>
      <c r="BJ40" s="11">
        <f t="shared" si="57"/>
        <v>7.9319169153774627E-2</v>
      </c>
      <c r="BM40" s="11">
        <f t="shared" si="58"/>
        <v>4.4650553391028518E-2</v>
      </c>
      <c r="BP40" s="11">
        <f t="shared" si="59"/>
        <v>0.10228891149542217</v>
      </c>
      <c r="BS40" s="11">
        <f t="shared" si="60"/>
        <v>8.0225121004201899E-2</v>
      </c>
      <c r="BV40" s="11">
        <f t="shared" si="61"/>
        <v>5.0690113485328696E-2</v>
      </c>
      <c r="BY40" s="11">
        <f t="shared" si="62"/>
        <v>9.9175443359961132E-2</v>
      </c>
      <c r="CB40" s="11">
        <f t="shared" si="63"/>
        <v>7.0988630374218806E-2</v>
      </c>
      <c r="CE40" s="11">
        <f t="shared" si="64"/>
        <v>5.1970713418300576E-2</v>
      </c>
      <c r="CH40" s="11">
        <f t="shared" si="65"/>
        <v>7.490958317337805E-2</v>
      </c>
    </row>
    <row r="41" spans="1:86">
      <c r="A41" t="s">
        <v>27</v>
      </c>
      <c r="B41" s="11">
        <f t="shared" si="37"/>
        <v>2.9893737009128986E-2</v>
      </c>
      <c r="E41" s="11">
        <f t="shared" si="38"/>
        <v>3.561120386180347E-2</v>
      </c>
      <c r="H41" s="11">
        <f t="shared" si="39"/>
        <v>2.9081844554288007E-2</v>
      </c>
      <c r="K41" s="11">
        <f t="shared" si="40"/>
        <v>1.5991278397958261E-2</v>
      </c>
      <c r="N41" s="11">
        <f t="shared" si="41"/>
        <v>1.7648246967005059E-2</v>
      </c>
      <c r="Q41" s="11">
        <f t="shared" si="42"/>
        <v>2.5110036283737622E-2</v>
      </c>
      <c r="T41" s="11">
        <f t="shared" si="43"/>
        <v>3.1204214690231893E-2</v>
      </c>
      <c r="V41" s="30"/>
      <c r="W41" s="11">
        <f t="shared" si="44"/>
        <v>2.0685222543921501E-2</v>
      </c>
      <c r="Z41" s="11">
        <f t="shared" si="45"/>
        <v>2.522623301313388E-2</v>
      </c>
      <c r="AC41" s="11">
        <f t="shared" si="46"/>
        <v>1.3860635106713098E-2</v>
      </c>
      <c r="AF41" s="11">
        <f t="shared" si="47"/>
        <v>1.223296032553408E-2</v>
      </c>
      <c r="AI41" s="11">
        <f t="shared" si="48"/>
        <v>2.1494117382548396E-2</v>
      </c>
      <c r="AL41" s="11">
        <f t="shared" si="49"/>
        <v>1.7372045541059627E-2</v>
      </c>
      <c r="AO41" s="11">
        <f t="shared" si="50"/>
        <v>1.2104189525413776E-2</v>
      </c>
      <c r="AR41" s="11">
        <f t="shared" si="51"/>
        <v>2.1197977440684558E-2</v>
      </c>
      <c r="AU41" s="11">
        <f t="shared" si="52"/>
        <v>1.0048017072736974E-2</v>
      </c>
      <c r="AX41" s="11">
        <f t="shared" si="53"/>
        <v>1.0059483472630073E-2</v>
      </c>
      <c r="BA41" s="11">
        <f t="shared" si="54"/>
        <v>1.5065103366606526E-2</v>
      </c>
      <c r="BD41" s="11">
        <f t="shared" si="55"/>
        <v>1.3786186280679673E-2</v>
      </c>
      <c r="BF41" s="30"/>
      <c r="BG41" s="11">
        <f t="shared" si="56"/>
        <v>2.0888974540815081E-2</v>
      </c>
      <c r="BJ41" s="11">
        <f t="shared" si="57"/>
        <v>2.522623301313388E-2</v>
      </c>
      <c r="BM41" s="11">
        <f t="shared" si="58"/>
        <v>1.3860635106713098E-2</v>
      </c>
      <c r="BP41" s="11">
        <f t="shared" si="59"/>
        <v>1.223296032553408E-2</v>
      </c>
      <c r="BS41" s="11">
        <f t="shared" si="60"/>
        <v>2.1970240944630605E-2</v>
      </c>
      <c r="BV41" s="11">
        <f t="shared" si="61"/>
        <v>1.4579286371536652E-2</v>
      </c>
      <c r="BY41" s="11">
        <f t="shared" si="62"/>
        <v>1.1527597162877327E-2</v>
      </c>
      <c r="CB41" s="11">
        <f t="shared" si="63"/>
        <v>1.0059483472630073E-2</v>
      </c>
      <c r="CE41" s="11">
        <f t="shared" si="64"/>
        <v>1.5073629107372344E-2</v>
      </c>
      <c r="CH41" s="11">
        <f t="shared" si="65"/>
        <v>1.3870648374517609E-2</v>
      </c>
    </row>
    <row r="42" spans="1:86">
      <c r="A42" t="s">
        <v>28</v>
      </c>
      <c r="B42" s="11">
        <f t="shared" si="37"/>
        <v>0.15943498266456591</v>
      </c>
      <c r="E42" s="11">
        <f t="shared" si="38"/>
        <v>0.14930319921867954</v>
      </c>
      <c r="H42" s="11">
        <f t="shared" si="39"/>
        <v>0.13529192521978248</v>
      </c>
      <c r="K42" s="11">
        <f t="shared" si="40"/>
        <v>0.18514145808841506</v>
      </c>
      <c r="N42" s="11">
        <f t="shared" si="41"/>
        <v>0.14638835429710101</v>
      </c>
      <c r="Q42" s="11">
        <f t="shared" si="42"/>
        <v>0.14181761420538072</v>
      </c>
      <c r="T42" s="11">
        <f t="shared" si="43"/>
        <v>0.16426119765811353</v>
      </c>
      <c r="V42" s="30"/>
      <c r="W42" s="11">
        <f t="shared" si="44"/>
        <v>0.17669145486419474</v>
      </c>
      <c r="Z42" s="11">
        <f t="shared" si="45"/>
        <v>0.1289109347950762</v>
      </c>
      <c r="AC42" s="11">
        <f t="shared" si="46"/>
        <v>0.1552253215184636</v>
      </c>
      <c r="AF42" s="11">
        <f t="shared" si="47"/>
        <v>0.16299593082400815</v>
      </c>
      <c r="AI42" s="11">
        <f t="shared" si="48"/>
        <v>0.18851034717560489</v>
      </c>
      <c r="AL42" s="11">
        <f t="shared" si="49"/>
        <v>0.16271585285669793</v>
      </c>
      <c r="AO42" s="11">
        <f t="shared" si="50"/>
        <v>0.19058013568437157</v>
      </c>
      <c r="AR42" s="11">
        <f t="shared" si="51"/>
        <v>0.30931544146246598</v>
      </c>
      <c r="AU42" s="11">
        <f t="shared" si="52"/>
        <v>0.35861639694113462</v>
      </c>
      <c r="AX42" s="11">
        <f t="shared" si="53"/>
        <v>0.21064678864543332</v>
      </c>
      <c r="BA42" s="11">
        <f t="shared" si="54"/>
        <v>0.33614116621886575</v>
      </c>
      <c r="BD42" s="11">
        <f t="shared" si="55"/>
        <v>0.31420114852108244</v>
      </c>
      <c r="BF42" s="30"/>
      <c r="BG42" s="11">
        <f t="shared" si="56"/>
        <v>0.17340545948140521</v>
      </c>
      <c r="BJ42" s="11">
        <f t="shared" si="57"/>
        <v>0.1289109347950762</v>
      </c>
      <c r="BM42" s="11">
        <f t="shared" si="58"/>
        <v>0.1552253215184636</v>
      </c>
      <c r="BP42" s="11">
        <f t="shared" si="59"/>
        <v>0.16299593082400815</v>
      </c>
      <c r="BS42" s="11">
        <f t="shared" si="60"/>
        <v>0.19157890537737354</v>
      </c>
      <c r="BV42" s="11">
        <f t="shared" si="61"/>
        <v>0.25355280646150702</v>
      </c>
      <c r="BY42" s="11">
        <f t="shared" si="62"/>
        <v>0.17591018001152758</v>
      </c>
      <c r="CB42" s="11">
        <f t="shared" si="63"/>
        <v>0.21064678864543332</v>
      </c>
      <c r="CE42" s="11">
        <f t="shared" si="64"/>
        <v>0.32200502257802094</v>
      </c>
      <c r="CH42" s="11">
        <f t="shared" si="65"/>
        <v>0.31019538116501322</v>
      </c>
    </row>
    <row r="43" spans="1:86">
      <c r="A43" t="s">
        <v>29</v>
      </c>
      <c r="B43" s="11">
        <f t="shared" si="37"/>
        <v>1.7684636840941528E-2</v>
      </c>
      <c r="E43" s="11">
        <f t="shared" si="38"/>
        <v>1.9175665171160618E-2</v>
      </c>
      <c r="H43" s="11">
        <f t="shared" si="39"/>
        <v>2.2895272483872069E-2</v>
      </c>
      <c r="K43" s="11">
        <f t="shared" si="40"/>
        <v>2.3163824777522112E-2</v>
      </c>
      <c r="N43" s="11">
        <f t="shared" si="41"/>
        <v>1.2873108818144121E-2</v>
      </c>
      <c r="Q43" s="11">
        <f t="shared" si="42"/>
        <v>1.888472945137808E-2</v>
      </c>
      <c r="T43" s="11">
        <f t="shared" si="43"/>
        <v>1.7355875768392415E-2</v>
      </c>
      <c r="V43" s="30"/>
      <c r="W43" s="11">
        <f t="shared" si="44"/>
        <v>2.1138045339575511E-2</v>
      </c>
      <c r="Z43" s="11">
        <f t="shared" si="45"/>
        <v>2.7397928114232934E-2</v>
      </c>
      <c r="AC43" s="11">
        <f t="shared" si="46"/>
        <v>4.7236492776609315E-3</v>
      </c>
      <c r="AF43" s="11">
        <f t="shared" si="47"/>
        <v>1.5691759918616481E-2</v>
      </c>
      <c r="AI43" s="11">
        <f t="shared" si="48"/>
        <v>2.323497387109311E-2</v>
      </c>
      <c r="AL43" s="11">
        <f t="shared" si="49"/>
        <v>9.8626154964183126E-3</v>
      </c>
      <c r="AO43" s="11">
        <f t="shared" si="50"/>
        <v>1.1447402988765086E-2</v>
      </c>
      <c r="AR43" s="11">
        <f t="shared" si="51"/>
        <v>1.3224426293271101E-2</v>
      </c>
      <c r="AU43" s="11">
        <f t="shared" si="52"/>
        <v>6.4734127689845281E-2</v>
      </c>
      <c r="AX43" s="11">
        <f t="shared" si="53"/>
        <v>8.1770950982606727E-3</v>
      </c>
      <c r="BA43" s="11">
        <f t="shared" si="54"/>
        <v>7.6805773559821926E-3</v>
      </c>
      <c r="BD43" s="11">
        <f t="shared" si="55"/>
        <v>8.0632473253618633E-3</v>
      </c>
      <c r="BF43" s="30"/>
      <c r="BG43" s="11">
        <f t="shared" si="56"/>
        <v>2.12882761694397E-2</v>
      </c>
      <c r="BJ43" s="11">
        <f t="shared" si="57"/>
        <v>2.7397928114232934E-2</v>
      </c>
      <c r="BM43" s="11">
        <f t="shared" si="58"/>
        <v>4.7236492776609315E-3</v>
      </c>
      <c r="BP43" s="11">
        <f t="shared" si="59"/>
        <v>1.5691759918616481E-2</v>
      </c>
      <c r="BS43" s="11">
        <f t="shared" si="60"/>
        <v>2.3895005584809319E-2</v>
      </c>
      <c r="BV43" s="11">
        <f t="shared" si="61"/>
        <v>2.2799304774562927E-2</v>
      </c>
      <c r="BY43" s="11">
        <f t="shared" si="62"/>
        <v>8.8028923789245043E-3</v>
      </c>
      <c r="CB43" s="11">
        <f t="shared" si="63"/>
        <v>8.1770950982606727E-3</v>
      </c>
      <c r="CE43" s="11">
        <f t="shared" si="64"/>
        <v>8.09389627079477E-3</v>
      </c>
      <c r="CH43" s="11">
        <f t="shared" si="65"/>
        <v>7.9506192794940693E-3</v>
      </c>
    </row>
    <row r="44" spans="1:86">
      <c r="A44" t="s">
        <v>30</v>
      </c>
      <c r="B44" s="11">
        <f t="shared" si="37"/>
        <v>0.10202473403131798</v>
      </c>
      <c r="E44" s="11">
        <f t="shared" si="38"/>
        <v>0.11708512045831392</v>
      </c>
      <c r="H44" s="11">
        <f t="shared" si="39"/>
        <v>0.10570644906498686</v>
      </c>
      <c r="K44" s="11">
        <f t="shared" si="40"/>
        <v>0.13423027842810203</v>
      </c>
      <c r="N44" s="11">
        <f t="shared" si="41"/>
        <v>0.10443049532273632</v>
      </c>
      <c r="Q44" s="11">
        <f t="shared" si="42"/>
        <v>0.10691966845276465</v>
      </c>
      <c r="T44" s="11">
        <f t="shared" si="43"/>
        <v>0.1006837842775594</v>
      </c>
      <c r="V44" s="30"/>
      <c r="W44" s="11">
        <f t="shared" si="44"/>
        <v>0.12637406304956747</v>
      </c>
      <c r="Z44" s="11">
        <f t="shared" si="45"/>
        <v>0.12539278873129572</v>
      </c>
      <c r="AC44" s="11">
        <f t="shared" si="46"/>
        <v>0.11536737578871151</v>
      </c>
      <c r="AF44" s="11">
        <f t="shared" si="47"/>
        <v>0.15025432349949136</v>
      </c>
      <c r="AI44" s="11">
        <f t="shared" si="48"/>
        <v>0.13348707687069805</v>
      </c>
      <c r="AL44" s="11">
        <f t="shared" si="49"/>
        <v>0.15018860089282624</v>
      </c>
      <c r="AO44" s="11">
        <f t="shared" si="50"/>
        <v>0.13285246256316741</v>
      </c>
      <c r="AR44" s="11">
        <f t="shared" si="51"/>
        <v>0.14420458965383121</v>
      </c>
      <c r="AU44" s="11">
        <f t="shared" si="52"/>
        <v>9.967988618175351E-2</v>
      </c>
      <c r="AX44" s="11">
        <f t="shared" si="53"/>
        <v>0.1190271816881259</v>
      </c>
      <c r="BA44" s="11">
        <f t="shared" si="54"/>
        <v>0.10836037827541713</v>
      </c>
      <c r="BD44" s="11">
        <f t="shared" si="55"/>
        <v>0.12379051290119572</v>
      </c>
      <c r="BF44" s="30"/>
      <c r="BG44" s="11">
        <f t="shared" si="56"/>
        <v>0.12642080844472733</v>
      </c>
      <c r="BJ44" s="11">
        <f t="shared" si="57"/>
        <v>0.12539278873129572</v>
      </c>
      <c r="BM44" s="11">
        <f t="shared" si="58"/>
        <v>0.11536737578871151</v>
      </c>
      <c r="BP44" s="11">
        <f t="shared" si="59"/>
        <v>0.15025432349949136</v>
      </c>
      <c r="BS44" s="11">
        <f t="shared" si="60"/>
        <v>0.13384261475453432</v>
      </c>
      <c r="BV44" s="11">
        <f t="shared" si="61"/>
        <v>0.1315611900623658</v>
      </c>
      <c r="BY44" s="11">
        <f t="shared" si="62"/>
        <v>0.13315327417103714</v>
      </c>
      <c r="CB44" s="11">
        <f t="shared" si="63"/>
        <v>0.1190271816881259</v>
      </c>
      <c r="CE44" s="11">
        <f t="shared" si="64"/>
        <v>0.11052619168327105</v>
      </c>
      <c r="CH44" s="11">
        <f t="shared" si="65"/>
        <v>0.12473481098337139</v>
      </c>
    </row>
    <row r="45" spans="1:86">
      <c r="A45" t="s">
        <v>31</v>
      </c>
      <c r="B45" s="11">
        <f t="shared" si="37"/>
        <v>4.574756237218254E-2</v>
      </c>
      <c r="E45" s="11">
        <f t="shared" si="38"/>
        <v>3.8554917848407512E-2</v>
      </c>
      <c r="H45" s="11">
        <f t="shared" si="39"/>
        <v>4.2584490277392743E-2</v>
      </c>
      <c r="K45" s="11">
        <f t="shared" si="40"/>
        <v>4.4532419641690864E-2</v>
      </c>
      <c r="N45" s="11">
        <f t="shared" si="41"/>
        <v>4.5719066658412105E-2</v>
      </c>
      <c r="Q45" s="11">
        <f t="shared" si="42"/>
        <v>4.3439406174594915E-2</v>
      </c>
      <c r="T45" s="11">
        <f t="shared" si="43"/>
        <v>4.6379873495949693E-2</v>
      </c>
      <c r="V45" s="30"/>
      <c r="W45" s="11">
        <f t="shared" si="44"/>
        <v>4.2932683732849336E-2</v>
      </c>
      <c r="Z45" s="11">
        <f t="shared" si="45"/>
        <v>4.7769314568705784E-2</v>
      </c>
      <c r="AC45" s="11">
        <f t="shared" si="46"/>
        <v>3.658242250801641E-2</v>
      </c>
      <c r="AF45" s="11">
        <f t="shared" si="47"/>
        <v>3.9089521871820958E-2</v>
      </c>
      <c r="AI45" s="11">
        <f t="shared" si="48"/>
        <v>4.7006337103047781E-2</v>
      </c>
      <c r="AL45" s="11">
        <f t="shared" si="49"/>
        <v>3.6439768834135029E-2</v>
      </c>
      <c r="AO45" s="11">
        <f t="shared" si="50"/>
        <v>3.946514395215503E-2</v>
      </c>
      <c r="AR45" s="11">
        <f t="shared" si="51"/>
        <v>3.4519642162582652E-2</v>
      </c>
      <c r="AU45" s="11">
        <f t="shared" si="52"/>
        <v>1.5738929397118975E-2</v>
      </c>
      <c r="AX45" s="11">
        <f t="shared" si="53"/>
        <v>2.4742112792711393E-2</v>
      </c>
      <c r="BA45" s="11">
        <f t="shared" si="54"/>
        <v>2.8851041486289471E-2</v>
      </c>
      <c r="BD45" s="11">
        <f t="shared" si="55"/>
        <v>3.1299166142227816E-2</v>
      </c>
      <c r="BF45" s="30"/>
      <c r="BG45" s="11">
        <f t="shared" si="56"/>
        <v>4.3448799249791142E-2</v>
      </c>
      <c r="BJ45" s="11">
        <f t="shared" si="57"/>
        <v>4.7769314568705784E-2</v>
      </c>
      <c r="BM45" s="11">
        <f t="shared" si="58"/>
        <v>3.658242250801641E-2</v>
      </c>
      <c r="BP45" s="11">
        <f t="shared" si="59"/>
        <v>3.9089521871820958E-2</v>
      </c>
      <c r="BS45" s="11">
        <f t="shared" si="60"/>
        <v>4.7750119674485399E-2</v>
      </c>
      <c r="BV45" s="11">
        <f t="shared" si="61"/>
        <v>3.8871281055106836E-2</v>
      </c>
      <c r="BY45" s="11">
        <f t="shared" si="62"/>
        <v>3.9603488765356236E-2</v>
      </c>
      <c r="CB45" s="11">
        <f t="shared" si="63"/>
        <v>2.4742112792711393E-2</v>
      </c>
      <c r="CE45" s="11">
        <f t="shared" si="64"/>
        <v>2.9716919957084077E-2</v>
      </c>
      <c r="CH45" s="11">
        <f t="shared" si="65"/>
        <v>3.1378174691370497E-2</v>
      </c>
    </row>
    <row r="46" spans="1:86">
      <c r="A46" t="s">
        <v>32</v>
      </c>
      <c r="B46" s="11">
        <f t="shared" si="37"/>
        <v>1.6290359681730586E-4</v>
      </c>
      <c r="E46" s="11">
        <f t="shared" si="38"/>
        <v>9.4912590250009258E-5</v>
      </c>
      <c r="H46" s="11">
        <f t="shared" si="39"/>
        <v>1.9633898810136806E-4</v>
      </c>
      <c r="K46" s="11">
        <f t="shared" si="40"/>
        <v>1.0382859573498924E-4</v>
      </c>
      <c r="N46" s="11">
        <f t="shared" si="41"/>
        <v>1.5655460504368607E-4</v>
      </c>
      <c r="Q46" s="11">
        <f t="shared" si="42"/>
        <v>1.7062721472051398E-4</v>
      </c>
      <c r="T46" s="11">
        <f t="shared" si="43"/>
        <v>1.6078773935452676E-4</v>
      </c>
      <c r="V46" s="30"/>
      <c r="W46" s="11">
        <f t="shared" si="44"/>
        <v>2.1067008947746619E-4</v>
      </c>
      <c r="Z46" s="11">
        <f t="shared" si="45"/>
        <v>2.2071513476476111E-4</v>
      </c>
      <c r="AC46" s="11">
        <f t="shared" si="46"/>
        <v>4.4822949350067237E-4</v>
      </c>
      <c r="AF46" s="11">
        <f t="shared" si="47"/>
        <v>1.271617497456765E-4</v>
      </c>
      <c r="AI46" s="11">
        <f t="shared" si="48"/>
        <v>2.2804577617467663E-4</v>
      </c>
      <c r="AL46" s="11">
        <f t="shared" si="49"/>
        <v>3.1145101567636778E-4</v>
      </c>
      <c r="AO46" s="11">
        <f t="shared" si="50"/>
        <v>6.1815203449288358E-5</v>
      </c>
      <c r="AR46" s="11">
        <f t="shared" si="51"/>
        <v>4.8619214313496692E-4</v>
      </c>
      <c r="AU46" s="11">
        <f t="shared" si="52"/>
        <v>6.2244353547928155E-4</v>
      </c>
      <c r="AX46" s="11">
        <f t="shared" si="53"/>
        <v>2.1082749792937277E-4</v>
      </c>
      <c r="BA46" s="11">
        <f t="shared" si="54"/>
        <v>3.0722309423928767E-4</v>
      </c>
      <c r="BD46" s="11">
        <f t="shared" si="55"/>
        <v>1.1733626678838194E-4</v>
      </c>
      <c r="BF46" s="30"/>
      <c r="BG46" s="11">
        <f t="shared" si="56"/>
        <v>2.0463975532484805E-4</v>
      </c>
      <c r="BJ46" s="11">
        <f t="shared" si="57"/>
        <v>2.2071513476476111E-4</v>
      </c>
      <c r="BM46" s="11">
        <f t="shared" si="58"/>
        <v>4.4822949350067237E-4</v>
      </c>
      <c r="BP46" s="11">
        <f t="shared" si="59"/>
        <v>1.271617497456765E-4</v>
      </c>
      <c r="BS46" s="11">
        <f t="shared" si="60"/>
        <v>2.2937609701611616E-4</v>
      </c>
      <c r="BV46" s="11">
        <f t="shared" si="61"/>
        <v>0</v>
      </c>
      <c r="BY46" s="11">
        <f t="shared" si="62"/>
        <v>7.6215518432246786E-5</v>
      </c>
      <c r="CB46" s="11">
        <f t="shared" si="63"/>
        <v>2.1082749792937277E-4</v>
      </c>
      <c r="CE46" s="11">
        <f t="shared" si="64"/>
        <v>2.9475223127439076E-4</v>
      </c>
      <c r="CH46" s="11">
        <f t="shared" si="65"/>
        <v>1.2054865321673054E-4</v>
      </c>
    </row>
    <row r="47" spans="1:86">
      <c r="V47" s="30"/>
      <c r="BF47" s="30"/>
    </row>
    <row r="48" spans="1:86">
      <c r="A48" s="10" t="s">
        <v>43</v>
      </c>
      <c r="V48" s="30"/>
      <c r="BF48" s="30"/>
    </row>
    <row r="49" spans="1:86">
      <c r="A49" t="s">
        <v>13</v>
      </c>
      <c r="E49" s="11">
        <f t="shared" ref="E49:E67" si="66">E28-$B28</f>
        <v>-4.5303603015705175E-4</v>
      </c>
      <c r="H49" s="11">
        <f t="shared" ref="H49:H67" si="67">H28-$B28</f>
        <v>-3.9673506833339386E-3</v>
      </c>
      <c r="K49" s="11">
        <f t="shared" ref="K49:K67" si="68">K28-$B28</f>
        <v>2.2122120769657364E-2</v>
      </c>
      <c r="N49" s="11">
        <f t="shared" ref="N49:N67" si="69">N28-$B28</f>
        <v>1.5067259224018401E-2</v>
      </c>
      <c r="Q49" s="11">
        <f t="shared" ref="Q49:Q67" si="70">Q28-$B28</f>
        <v>3.9946571519023037E-3</v>
      </c>
      <c r="T49" s="11">
        <f t="shared" ref="T49:T67" si="71">T28-$B28</f>
        <v>-1.0943220200711453E-3</v>
      </c>
      <c r="V49" s="30"/>
      <c r="W49" s="11">
        <f t="shared" ref="W49:W67" si="72">W28-$B28</f>
        <v>-3.3519701336045022E-3</v>
      </c>
      <c r="Z49" s="11">
        <f t="shared" ref="Z49:Z67" si="73">Z28-$B28</f>
        <v>-5.4220746916971386E-3</v>
      </c>
      <c r="AC49" s="11">
        <f t="shared" ref="AC49:AC67" si="74">AC28-$B28</f>
        <v>7.3529343208351625E-3</v>
      </c>
      <c r="AF49" s="11">
        <f t="shared" ref="AF49:AF67" si="75">AF28-$B28</f>
        <v>-4.5538381184982088E-3</v>
      </c>
      <c r="AI49" s="11">
        <f t="shared" ref="AI49:AI67" si="76">AI28-$B28</f>
        <v>9.7979778721563743E-4</v>
      </c>
      <c r="AL49" s="11">
        <f t="shared" ref="AL49:AL67" si="77">AL28-$B28</f>
        <v>-3.4305787827390521E-3</v>
      </c>
      <c r="AO49" s="11">
        <f t="shared" ref="AO49:AO67" si="78">AO28-$B28</f>
        <v>-4.9726050727758831E-3</v>
      </c>
      <c r="AR49" s="11">
        <f t="shared" ref="AR49:AR67" si="79">AR28-$B28</f>
        <v>-5.7491585661075678E-3</v>
      </c>
      <c r="AU49" s="11">
        <f t="shared" ref="AU49:AU67" si="80">AU28-$B28</f>
        <v>-4.9488740204913489E-3</v>
      </c>
      <c r="AX49" s="11">
        <f t="shared" ref="AX49:AX67" si="81">AX28-$B28</f>
        <v>8.1503971902360806E-3</v>
      </c>
      <c r="BA49" s="11">
        <f t="shared" ref="BA49:BA67" si="82">BA28-$B28</f>
        <v>2.6682820654175699E-4</v>
      </c>
      <c r="BD49" s="11">
        <f t="shared" ref="BD49:BD67" si="83">BD28-$B28</f>
        <v>-5.5524939971963025E-3</v>
      </c>
      <c r="BF49" s="30"/>
      <c r="BG49" s="11">
        <f t="shared" ref="BG49:BG67" si="84">BG28-$B28</f>
        <v>-3.3456975056676474E-3</v>
      </c>
      <c r="BJ49" s="11">
        <f t="shared" ref="BJ49:BJ67" si="85">BJ28-$B28</f>
        <v>-5.4220746916971386E-3</v>
      </c>
      <c r="BM49" s="11">
        <f t="shared" ref="BM49:BM67" si="86">BM28-$B28</f>
        <v>7.3529343208351625E-3</v>
      </c>
      <c r="BP49" s="11">
        <f t="shared" ref="BP49:BP67" si="87">BP28-$B28</f>
        <v>-4.5538381184982088E-3</v>
      </c>
      <c r="BS49" s="11">
        <f t="shared" ref="BS49:BS67" si="88">BS28-$B28</f>
        <v>1.1786644220313607E-3</v>
      </c>
      <c r="BV49" s="11">
        <f t="shared" ref="BV49:BV67" si="89">BV28-$B28</f>
        <v>-4.6858726035270545E-3</v>
      </c>
      <c r="BY49" s="11">
        <f t="shared" ref="BY49:BY67" si="90">BY28-$B28</f>
        <v>-5.0394015507072695E-3</v>
      </c>
      <c r="CB49" s="11">
        <f t="shared" ref="CB49:CB67" si="91">CB28-$B28</f>
        <v>8.1503971902360806E-3</v>
      </c>
      <c r="CE49" s="11">
        <f t="shared" ref="CE49:CE67" si="92">CE28-$B28</f>
        <v>1.576761486312226E-4</v>
      </c>
      <c r="CH49" s="11">
        <f t="shared" ref="CH49:CH67" si="93">CH28-$B28</f>
        <v>-5.5471097915333854E-3</v>
      </c>
    </row>
    <row r="50" spans="1:86">
      <c r="A50" t="s">
        <v>15</v>
      </c>
      <c r="E50" s="11">
        <f t="shared" si="66"/>
        <v>2.8265362610784949E-4</v>
      </c>
      <c r="H50" s="11">
        <f t="shared" si="67"/>
        <v>-7.5574231293805069E-4</v>
      </c>
      <c r="K50" s="11">
        <f t="shared" si="68"/>
        <v>3.0262775695661303E-3</v>
      </c>
      <c r="N50" s="11">
        <f t="shared" si="69"/>
        <v>-2.9595912833785265E-4</v>
      </c>
      <c r="Q50" s="11">
        <f t="shared" si="70"/>
        <v>-4.0365901202326065E-4</v>
      </c>
      <c r="T50" s="11">
        <f t="shared" si="71"/>
        <v>1.1058094065641115E-4</v>
      </c>
      <c r="V50" s="30"/>
      <c r="W50" s="11">
        <f t="shared" si="72"/>
        <v>-3.9750683561269508E-4</v>
      </c>
      <c r="Z50" s="11">
        <f t="shared" si="73"/>
        <v>-6.1453353488399084E-4</v>
      </c>
      <c r="AC50" s="11">
        <f t="shared" si="74"/>
        <v>9.1086599550992131E-3</v>
      </c>
      <c r="AF50" s="11">
        <f t="shared" si="75"/>
        <v>2.3881884453115258E-3</v>
      </c>
      <c r="AI50" s="11">
        <f t="shared" si="76"/>
        <v>7.239999449137639E-4</v>
      </c>
      <c r="AL50" s="11">
        <f t="shared" si="77"/>
        <v>1.0720047018598324E-2</v>
      </c>
      <c r="AO50" s="11">
        <f t="shared" si="78"/>
        <v>-3.9800529564129952E-4</v>
      </c>
      <c r="AR50" s="11">
        <f t="shared" si="79"/>
        <v>-4.5788114237183012E-3</v>
      </c>
      <c r="AU50" s="11">
        <f t="shared" si="80"/>
        <v>-3.1586599966981024E-3</v>
      </c>
      <c r="AX50" s="11">
        <f t="shared" si="81"/>
        <v>-2.7872038095737408E-3</v>
      </c>
      <c r="BA50" s="11">
        <f t="shared" si="82"/>
        <v>-2.2522224786609211E-3</v>
      </c>
      <c r="BD50" s="11">
        <f t="shared" si="83"/>
        <v>-2.8158018717346365E-3</v>
      </c>
      <c r="BF50" s="30"/>
      <c r="BG50" s="11">
        <f t="shared" si="84"/>
        <v>-5.0482309808650132E-4</v>
      </c>
      <c r="BJ50" s="11">
        <f t="shared" si="85"/>
        <v>-6.1453353488399084E-4</v>
      </c>
      <c r="BM50" s="11">
        <f t="shared" si="86"/>
        <v>9.1086599550992131E-3</v>
      </c>
      <c r="BP50" s="11">
        <f t="shared" si="87"/>
        <v>2.3881884453115258E-3</v>
      </c>
      <c r="BS50" s="11">
        <f t="shared" si="88"/>
        <v>8.1398807296926157E-4</v>
      </c>
      <c r="BV50" s="11">
        <f t="shared" si="89"/>
        <v>-2.2976529084915188E-4</v>
      </c>
      <c r="BY50" s="11">
        <f t="shared" si="90"/>
        <v>-4.3719806581035432E-4</v>
      </c>
      <c r="CB50" s="11">
        <f t="shared" si="91"/>
        <v>-2.7872038095737408E-3</v>
      </c>
      <c r="CE50" s="11">
        <f t="shared" si="92"/>
        <v>-2.3943695053459547E-3</v>
      </c>
      <c r="CH50" s="11">
        <f t="shared" si="93"/>
        <v>-2.7382511732192264E-3</v>
      </c>
    </row>
    <row r="51" spans="1:86">
      <c r="A51" t="s">
        <v>16</v>
      </c>
      <c r="E51" s="11">
        <f t="shared" si="66"/>
        <v>9.6919904437137994E-3</v>
      </c>
      <c r="H51" s="11">
        <f t="shared" si="67"/>
        <v>-2.0154435089096145E-3</v>
      </c>
      <c r="K51" s="11">
        <f t="shared" si="68"/>
        <v>2.0221980431450806E-2</v>
      </c>
      <c r="N51" s="11">
        <f t="shared" si="69"/>
        <v>1.3465029729865012E-2</v>
      </c>
      <c r="Q51" s="11">
        <f t="shared" si="70"/>
        <v>5.2504675245604593E-3</v>
      </c>
      <c r="T51" s="11">
        <f t="shared" si="71"/>
        <v>-1.438346774030104E-3</v>
      </c>
      <c r="V51" s="30"/>
      <c r="W51" s="11">
        <f t="shared" si="72"/>
        <v>2.0685597652555093E-3</v>
      </c>
      <c r="Z51" s="11">
        <f t="shared" si="73"/>
        <v>5.6277994546602844E-3</v>
      </c>
      <c r="AC51" s="11">
        <f t="shared" si="74"/>
        <v>-9.4525309917616665E-3</v>
      </c>
      <c r="AF51" s="11">
        <f t="shared" si="75"/>
        <v>1.3683620532044985E-2</v>
      </c>
      <c r="AI51" s="11">
        <f t="shared" si="76"/>
        <v>7.6245668214763931E-3</v>
      </c>
      <c r="AL51" s="11">
        <f t="shared" si="77"/>
        <v>3.8656614856532878E-3</v>
      </c>
      <c r="AO51" s="11">
        <f t="shared" si="78"/>
        <v>6.8423384400776444E-3</v>
      </c>
      <c r="AR51" s="11">
        <f t="shared" si="79"/>
        <v>-2.0935040620421307E-2</v>
      </c>
      <c r="AU51" s="11">
        <f t="shared" si="80"/>
        <v>-2.5820964708526135E-2</v>
      </c>
      <c r="AX51" s="11">
        <f t="shared" si="81"/>
        <v>-2.2968353930589623E-2</v>
      </c>
      <c r="BA51" s="11">
        <f t="shared" si="82"/>
        <v>-1.516162766940999E-2</v>
      </c>
      <c r="BD51" s="11">
        <f t="shared" si="83"/>
        <v>-1.620056104244955E-2</v>
      </c>
      <c r="BF51" s="30"/>
      <c r="BG51" s="11">
        <f t="shared" si="84"/>
        <v>2.5438469687522822E-3</v>
      </c>
      <c r="BJ51" s="11">
        <f t="shared" si="85"/>
        <v>5.6277994546602844E-3</v>
      </c>
      <c r="BM51" s="11">
        <f t="shared" si="86"/>
        <v>-9.4525309917616665E-3</v>
      </c>
      <c r="BP51" s="11">
        <f t="shared" si="87"/>
        <v>1.3683620532044985E-2</v>
      </c>
      <c r="BS51" s="11">
        <f t="shared" si="88"/>
        <v>8.3345991682217263E-3</v>
      </c>
      <c r="BV51" s="11">
        <f t="shared" si="89"/>
        <v>2.5166707460290344E-2</v>
      </c>
      <c r="BY51" s="11">
        <f t="shared" si="90"/>
        <v>2.5735393254471134E-3</v>
      </c>
      <c r="CB51" s="11">
        <f t="shared" si="91"/>
        <v>-2.2968353930589623E-2</v>
      </c>
      <c r="CE51" s="11">
        <f t="shared" si="92"/>
        <v>-1.4566656699969732E-2</v>
      </c>
      <c r="CH51" s="11">
        <f t="shared" si="93"/>
        <v>-1.5914757273223938E-2</v>
      </c>
    </row>
    <row r="52" spans="1:86">
      <c r="A52" t="s">
        <v>17</v>
      </c>
      <c r="E52" s="11">
        <f t="shared" si="66"/>
        <v>-3.1707907627207724E-2</v>
      </c>
      <c r="H52" s="11">
        <f t="shared" si="67"/>
        <v>-7.471357183040761E-3</v>
      </c>
      <c r="K52" s="11">
        <f t="shared" si="68"/>
        <v>-5.1033020480566266E-2</v>
      </c>
      <c r="N52" s="11">
        <f t="shared" si="69"/>
        <v>-1.5282166526831661E-2</v>
      </c>
      <c r="Q52" s="11">
        <f t="shared" si="70"/>
        <v>-1.3516046618986199E-2</v>
      </c>
      <c r="T52" s="11">
        <f t="shared" si="71"/>
        <v>3.7026725641326058E-3</v>
      </c>
      <c r="V52" s="30"/>
      <c r="W52" s="11">
        <f t="shared" si="72"/>
        <v>-2.5231734300154754E-2</v>
      </c>
      <c r="Z52" s="11">
        <f t="shared" si="73"/>
        <v>-1.328723430380864E-2</v>
      </c>
      <c r="AC52" s="11">
        <f t="shared" si="74"/>
        <v>1.5978332923640357E-2</v>
      </c>
      <c r="AF52" s="11">
        <f t="shared" si="75"/>
        <v>-3.0113851422252383E-2</v>
      </c>
      <c r="AI52" s="11">
        <f t="shared" si="76"/>
        <v>-1.346577858583059E-2</v>
      </c>
      <c r="AL52" s="11">
        <f t="shared" si="77"/>
        <v>-8.1852822344020998E-2</v>
      </c>
      <c r="AO52" s="11">
        <f t="shared" si="78"/>
        <v>-3.3568554500421552E-2</v>
      </c>
      <c r="AR52" s="11">
        <f t="shared" si="79"/>
        <v>-6.2747572561827406E-2</v>
      </c>
      <c r="AU52" s="11">
        <f t="shared" si="80"/>
        <v>-6.2652184482100137E-2</v>
      </c>
      <c r="AX52" s="11">
        <f t="shared" si="81"/>
        <v>-8.6434124542060439E-2</v>
      </c>
      <c r="BA52" s="11">
        <f t="shared" si="82"/>
        <v>-6.8604843154141046E-2</v>
      </c>
      <c r="BD52" s="11">
        <f t="shared" si="83"/>
        <v>-4.2066751798503908E-2</v>
      </c>
      <c r="BF52" s="30"/>
      <c r="BG52" s="11">
        <f t="shared" si="84"/>
        <v>-2.3489175399758089E-2</v>
      </c>
      <c r="BJ52" s="11">
        <f t="shared" si="85"/>
        <v>-1.328723430380864E-2</v>
      </c>
      <c r="BM52" s="11">
        <f t="shared" si="86"/>
        <v>1.5978332923640357E-2</v>
      </c>
      <c r="BP52" s="11">
        <f t="shared" si="87"/>
        <v>-3.0113851422252383E-2</v>
      </c>
      <c r="BS52" s="11">
        <f t="shared" si="88"/>
        <v>-1.1763941542672476E-2</v>
      </c>
      <c r="BV52" s="11">
        <f t="shared" si="89"/>
        <v>-4.9352556999105707E-2</v>
      </c>
      <c r="BY52" s="11">
        <f t="shared" si="90"/>
        <v>-2.9891552808445868E-2</v>
      </c>
      <c r="CB52" s="11">
        <f t="shared" si="91"/>
        <v>-8.6434124542060439E-2</v>
      </c>
      <c r="CE52" s="11">
        <f t="shared" si="92"/>
        <v>-6.7270369570695987E-2</v>
      </c>
      <c r="CH52" s="11">
        <f t="shared" si="93"/>
        <v>-4.0715018158348042E-2</v>
      </c>
    </row>
    <row r="53" spans="1:86">
      <c r="A53" t="s">
        <v>18</v>
      </c>
      <c r="E53" s="11">
        <f t="shared" si="66"/>
        <v>-6.3653550784712118E-3</v>
      </c>
      <c r="H53" s="11">
        <f t="shared" si="67"/>
        <v>1.2677946522771683E-2</v>
      </c>
      <c r="K53" s="11">
        <f t="shared" si="68"/>
        <v>-1.5969644513121911E-2</v>
      </c>
      <c r="N53" s="11">
        <f t="shared" si="69"/>
        <v>1.3181862255372961E-3</v>
      </c>
      <c r="Q53" s="11">
        <f t="shared" si="70"/>
        <v>6.1396139319808002E-3</v>
      </c>
      <c r="T53" s="11">
        <f t="shared" si="71"/>
        <v>-1.6819252479033514E-3</v>
      </c>
      <c r="V53" s="30"/>
      <c r="W53" s="11">
        <f t="shared" si="72"/>
        <v>-4.1093192974852519E-3</v>
      </c>
      <c r="Z53" s="11">
        <f t="shared" si="73"/>
        <v>3.6567822697739297E-3</v>
      </c>
      <c r="AC53" s="11">
        <f t="shared" si="74"/>
        <v>1.2942140565117721E-2</v>
      </c>
      <c r="AF53" s="11">
        <f t="shared" si="75"/>
        <v>1.0144815322620793E-2</v>
      </c>
      <c r="AI53" s="11">
        <f t="shared" si="76"/>
        <v>-2.1182409297613294E-2</v>
      </c>
      <c r="AL53" s="11">
        <f t="shared" si="77"/>
        <v>-3.6037438404802224E-2</v>
      </c>
      <c r="AO53" s="11">
        <f t="shared" si="78"/>
        <v>-7.351838096276396E-3</v>
      </c>
      <c r="AR53" s="11">
        <f t="shared" si="79"/>
        <v>-3.3238777319783551E-2</v>
      </c>
      <c r="AU53" s="11">
        <f t="shared" si="80"/>
        <v>-3.3399619330215645E-2</v>
      </c>
      <c r="AX53" s="11">
        <f t="shared" si="81"/>
        <v>-1.4750002636444326E-2</v>
      </c>
      <c r="BA53" s="11">
        <f t="shared" si="82"/>
        <v>-5.6162800438315785E-3</v>
      </c>
      <c r="BD53" s="11">
        <f t="shared" si="83"/>
        <v>-1.5255772198274072E-2</v>
      </c>
      <c r="BF53" s="30"/>
      <c r="BG53" s="11">
        <f t="shared" si="84"/>
        <v>-3.8518512189129953E-3</v>
      </c>
      <c r="BJ53" s="11">
        <f t="shared" si="85"/>
        <v>3.6567822697739297E-3</v>
      </c>
      <c r="BM53" s="11">
        <f t="shared" si="86"/>
        <v>1.2942140565117721E-2</v>
      </c>
      <c r="BP53" s="11">
        <f t="shared" si="87"/>
        <v>1.0144815322620793E-2</v>
      </c>
      <c r="BS53" s="11">
        <f t="shared" si="88"/>
        <v>-2.6348844269845854E-2</v>
      </c>
      <c r="BV53" s="11">
        <f t="shared" si="89"/>
        <v>-2.5093807776557415E-2</v>
      </c>
      <c r="BY53" s="11">
        <f t="shared" si="90"/>
        <v>-3.2187132732910198E-3</v>
      </c>
      <c r="CB53" s="11">
        <f t="shared" si="91"/>
        <v>-1.4750002636444326E-2</v>
      </c>
      <c r="CE53" s="11">
        <f t="shared" si="92"/>
        <v>-3.8263097053266998E-3</v>
      </c>
      <c r="CH53" s="11">
        <f t="shared" si="93"/>
        <v>-1.5121731305560278E-2</v>
      </c>
    </row>
    <row r="54" spans="1:86">
      <c r="A54" t="s">
        <v>19</v>
      </c>
      <c r="E54" s="11">
        <f t="shared" si="66"/>
        <v>1.5911183364031356E-2</v>
      </c>
      <c r="H54" s="11">
        <f t="shared" si="67"/>
        <v>-1.0008016004381837E-2</v>
      </c>
      <c r="K54" s="11">
        <f t="shared" si="68"/>
        <v>2.9235416877648746E-2</v>
      </c>
      <c r="N54" s="11">
        <f t="shared" si="69"/>
        <v>-1.4295482736364773E-3</v>
      </c>
      <c r="Q54" s="11">
        <f t="shared" si="70"/>
        <v>-3.640573500348715E-3</v>
      </c>
      <c r="T54" s="11">
        <f t="shared" si="71"/>
        <v>9.9732207186339905E-4</v>
      </c>
      <c r="V54" s="30"/>
      <c r="W54" s="11">
        <f t="shared" si="72"/>
        <v>1.8924941007054358E-2</v>
      </c>
      <c r="Z54" s="11">
        <f t="shared" si="73"/>
        <v>-6.784590941103924E-3</v>
      </c>
      <c r="AC54" s="11">
        <f t="shared" si="74"/>
        <v>0.12086289034339351</v>
      </c>
      <c r="AF54" s="11">
        <f t="shared" si="75"/>
        <v>6.8249921796869617E-2</v>
      </c>
      <c r="AI54" s="11">
        <f t="shared" si="76"/>
        <v>2.6991026870438695E-2</v>
      </c>
      <c r="AL54" s="11">
        <f t="shared" si="77"/>
        <v>6.7485955021268418E-2</v>
      </c>
      <c r="AO54" s="11">
        <f t="shared" si="78"/>
        <v>3.6555176873643624E-2</v>
      </c>
      <c r="AR54" s="11">
        <f t="shared" si="79"/>
        <v>8.1921704213866769E-2</v>
      </c>
      <c r="AU54" s="11">
        <f t="shared" si="80"/>
        <v>9.0489736147499361E-2</v>
      </c>
      <c r="AX54" s="11">
        <f t="shared" si="81"/>
        <v>5.9225437879589921E-2</v>
      </c>
      <c r="BA54" s="11">
        <f t="shared" si="82"/>
        <v>6.9984515092846311E-2</v>
      </c>
      <c r="BD54" s="11">
        <f t="shared" si="83"/>
        <v>4.2138144778238851E-2</v>
      </c>
      <c r="BF54" s="30"/>
      <c r="BG54" s="11">
        <f t="shared" si="84"/>
        <v>1.7004012225643877E-2</v>
      </c>
      <c r="BJ54" s="11">
        <f t="shared" si="85"/>
        <v>-6.784590941103924E-3</v>
      </c>
      <c r="BM54" s="11">
        <f t="shared" si="86"/>
        <v>0.12086289034339351</v>
      </c>
      <c r="BP54" s="11">
        <f t="shared" si="87"/>
        <v>6.8249921796869617E-2</v>
      </c>
      <c r="BS54" s="11">
        <f t="shared" si="88"/>
        <v>2.4470786734304223E-2</v>
      </c>
      <c r="BV54" s="11">
        <f t="shared" si="89"/>
        <v>3.3427592542038226E-2</v>
      </c>
      <c r="BY54" s="11">
        <f t="shared" si="90"/>
        <v>3.7283771086681072E-2</v>
      </c>
      <c r="CB54" s="11">
        <f t="shared" si="91"/>
        <v>5.9225437879589921E-2</v>
      </c>
      <c r="CE54" s="11">
        <f t="shared" si="92"/>
        <v>7.0995284858515195E-2</v>
      </c>
      <c r="CH54" s="11">
        <f t="shared" si="93"/>
        <v>4.2672171753237953E-2</v>
      </c>
    </row>
    <row r="55" spans="1:86">
      <c r="A55" t="s">
        <v>20</v>
      </c>
      <c r="E55" s="11">
        <f t="shared" si="66"/>
        <v>-6.0621990011286431E-4</v>
      </c>
      <c r="H55" s="11">
        <f t="shared" si="67"/>
        <v>-2.7357884602271509E-3</v>
      </c>
      <c r="K55" s="11">
        <f t="shared" si="68"/>
        <v>-9.1152354367197604E-3</v>
      </c>
      <c r="N55" s="11">
        <f t="shared" si="69"/>
        <v>3.6072785175534153E-3</v>
      </c>
      <c r="Q55" s="11">
        <f t="shared" si="70"/>
        <v>-3.6916023682822402E-4</v>
      </c>
      <c r="T55" s="11">
        <f t="shared" si="71"/>
        <v>1.011301247476129E-4</v>
      </c>
      <c r="V55" s="30"/>
      <c r="W55" s="11">
        <f t="shared" si="72"/>
        <v>-3.3586743275366426E-3</v>
      </c>
      <c r="Z55" s="11">
        <f t="shared" si="73"/>
        <v>-1.7246695020906647E-2</v>
      </c>
      <c r="AC55" s="11">
        <f t="shared" si="74"/>
        <v>1.3017749110006124E-2</v>
      </c>
      <c r="AF55" s="11">
        <f t="shared" si="75"/>
        <v>-8.6843486383974267E-3</v>
      </c>
      <c r="AI55" s="11">
        <f t="shared" si="76"/>
        <v>-7.3425930065239738E-3</v>
      </c>
      <c r="AL55" s="11">
        <f t="shared" si="77"/>
        <v>-1.9953746162863509E-2</v>
      </c>
      <c r="AO55" s="11">
        <f t="shared" si="78"/>
        <v>1.4794751715205348E-2</v>
      </c>
      <c r="AR55" s="11">
        <f t="shared" si="79"/>
        <v>6.5318926126169963E-3</v>
      </c>
      <c r="AU55" s="11">
        <f t="shared" si="80"/>
        <v>2.1367471301107686E-2</v>
      </c>
      <c r="AX55" s="11">
        <f t="shared" si="81"/>
        <v>0.15870218317342993</v>
      </c>
      <c r="BA55" s="11">
        <f t="shared" si="82"/>
        <v>-1.1346233744891493E-3</v>
      </c>
      <c r="BD55" s="11">
        <f t="shared" si="83"/>
        <v>5.3317071130268845E-3</v>
      </c>
      <c r="BF55" s="30"/>
      <c r="BG55" s="11">
        <f t="shared" si="84"/>
        <v>-3.7197364639905625E-3</v>
      </c>
      <c r="BJ55" s="11">
        <f t="shared" si="85"/>
        <v>-1.7246695020906647E-2</v>
      </c>
      <c r="BM55" s="11">
        <f t="shared" si="86"/>
        <v>1.3017749110006124E-2</v>
      </c>
      <c r="BP55" s="11">
        <f t="shared" si="87"/>
        <v>-8.6843486383974267E-3</v>
      </c>
      <c r="BS55" s="11">
        <f t="shared" si="88"/>
        <v>-1.114464408814813E-2</v>
      </c>
      <c r="BV55" s="11">
        <f t="shared" si="89"/>
        <v>-1.1695199809044775E-2</v>
      </c>
      <c r="BY55" s="11">
        <f t="shared" si="90"/>
        <v>2.0965784479749186E-2</v>
      </c>
      <c r="CB55" s="11">
        <f t="shared" si="91"/>
        <v>0.15870218317342993</v>
      </c>
      <c r="CE55" s="11">
        <f t="shared" si="92"/>
        <v>1.6067466837814404E-4</v>
      </c>
      <c r="CH55" s="11">
        <f t="shared" si="93"/>
        <v>6.0559974125736632E-3</v>
      </c>
    </row>
    <row r="56" spans="1:86">
      <c r="A56" s="3" t="s">
        <v>21</v>
      </c>
      <c r="E56" s="11">
        <f t="shared" si="66"/>
        <v>-3.581171696746762E-3</v>
      </c>
      <c r="H56" s="11">
        <f t="shared" si="67"/>
        <v>1.1731827717721674E-2</v>
      </c>
      <c r="K56" s="11">
        <f t="shared" si="68"/>
        <v>-6.4341459438597148E-3</v>
      </c>
      <c r="N56" s="11">
        <f t="shared" si="69"/>
        <v>-1.7233865119283057E-3</v>
      </c>
      <c r="Q56" s="11">
        <f t="shared" si="70"/>
        <v>5.0005511701389643E-3</v>
      </c>
      <c r="T56" s="11">
        <f t="shared" si="71"/>
        <v>-1.3698830838009858E-3</v>
      </c>
      <c r="V56" s="30"/>
      <c r="W56" s="11">
        <f t="shared" si="72"/>
        <v>-1.015605962598979E-3</v>
      </c>
      <c r="Z56" s="11">
        <f t="shared" si="73"/>
        <v>4.6846848359153384E-3</v>
      </c>
      <c r="AC56" s="11">
        <f t="shared" si="74"/>
        <v>-1.5868120534025122E-2</v>
      </c>
      <c r="AF56" s="11">
        <f t="shared" si="75"/>
        <v>-1.2907532986148416E-2</v>
      </c>
      <c r="AI56" s="11">
        <f t="shared" si="76"/>
        <v>-8.5645288875424198E-3</v>
      </c>
      <c r="AL56" s="11">
        <f t="shared" si="77"/>
        <v>-1.3056791493695003E-2</v>
      </c>
      <c r="AO56" s="11">
        <f t="shared" si="78"/>
        <v>2.1185945490236405E-3</v>
      </c>
      <c r="AR56" s="11">
        <f t="shared" si="79"/>
        <v>-1.4526617120833234E-2</v>
      </c>
      <c r="AU56" s="11">
        <f t="shared" si="80"/>
        <v>-1.7063946958771031E-2</v>
      </c>
      <c r="AX56" s="11">
        <f t="shared" si="81"/>
        <v>-1.5358689890936637E-2</v>
      </c>
      <c r="BA56" s="11">
        <f t="shared" si="82"/>
        <v>-1.2647867674583823E-2</v>
      </c>
      <c r="BD56" s="11">
        <f t="shared" si="83"/>
        <v>-3.8781524599340485E-3</v>
      </c>
      <c r="BF56" s="30"/>
      <c r="BG56" s="11">
        <f t="shared" si="84"/>
        <v>-5.2265078510550442E-4</v>
      </c>
      <c r="BJ56" s="11">
        <f t="shared" si="85"/>
        <v>4.6846848359153384E-3</v>
      </c>
      <c r="BM56" s="11">
        <f t="shared" si="86"/>
        <v>-1.5868120534025122E-2</v>
      </c>
      <c r="BP56" s="11">
        <f t="shared" si="87"/>
        <v>-1.2907532986148416E-2</v>
      </c>
      <c r="BS56" s="11">
        <f t="shared" si="88"/>
        <v>-8.1094626793970226E-3</v>
      </c>
      <c r="BV56" s="11">
        <f t="shared" si="89"/>
        <v>-1.265011527375046E-2</v>
      </c>
      <c r="BY56" s="11">
        <f t="shared" si="90"/>
        <v>5.5590762019608816E-3</v>
      </c>
      <c r="CB56" s="11">
        <f t="shared" si="91"/>
        <v>-1.5358689890936637E-2</v>
      </c>
      <c r="CE56" s="11">
        <f t="shared" si="92"/>
        <v>-1.2087969459570322E-2</v>
      </c>
      <c r="CH56" s="11">
        <f t="shared" si="93"/>
        <v>-4.5331086941222849E-3</v>
      </c>
    </row>
    <row r="57" spans="1:86">
      <c r="A57" t="s">
        <v>22</v>
      </c>
      <c r="E57" s="11">
        <f t="shared" si="66"/>
        <v>9.5220665848793212E-3</v>
      </c>
      <c r="H57" s="11">
        <f t="shared" si="67"/>
        <v>-6.8765660037115317E-3</v>
      </c>
      <c r="K57" s="11">
        <f t="shared" si="68"/>
        <v>-1.4844480791958346E-2</v>
      </c>
      <c r="N57" s="11">
        <f t="shared" si="69"/>
        <v>-2.2905080941544587E-4</v>
      </c>
      <c r="Q57" s="11">
        <f t="shared" si="70"/>
        <v>-3.2021728700096369E-3</v>
      </c>
      <c r="T57" s="11">
        <f t="shared" si="71"/>
        <v>8.7722378929496608E-4</v>
      </c>
      <c r="V57" s="30"/>
      <c r="W57" s="11">
        <f t="shared" si="72"/>
        <v>-1.1187664868726688E-2</v>
      </c>
      <c r="Z57" s="11">
        <f t="shared" si="73"/>
        <v>-5.9813778004921131E-3</v>
      </c>
      <c r="AC57" s="11">
        <f t="shared" si="74"/>
        <v>-2.393831944660078E-2</v>
      </c>
      <c r="AF57" s="11">
        <f t="shared" si="75"/>
        <v>-2.2468376445299726E-2</v>
      </c>
      <c r="AI57" s="11">
        <f t="shared" si="76"/>
        <v>-1.2893776851914757E-2</v>
      </c>
      <c r="AL57" s="11">
        <f t="shared" si="77"/>
        <v>-3.3109813103672184E-2</v>
      </c>
      <c r="AO57" s="11">
        <f t="shared" si="78"/>
        <v>-2.0011442203014596E-2</v>
      </c>
      <c r="AR57" s="11">
        <f t="shared" si="79"/>
        <v>-2.8644959296650133E-3</v>
      </c>
      <c r="AU57" s="11">
        <f t="shared" si="80"/>
        <v>-1.844687197548394E-2</v>
      </c>
      <c r="AX57" s="11">
        <f t="shared" si="81"/>
        <v>-1.5346154174565627E-2</v>
      </c>
      <c r="BA57" s="11">
        <f t="shared" si="82"/>
        <v>-1.472329161561358E-2</v>
      </c>
      <c r="BD57" s="11">
        <f t="shared" si="83"/>
        <v>-1.8133763305113543E-2</v>
      </c>
      <c r="BF57" s="30"/>
      <c r="BG57" s="11">
        <f t="shared" si="84"/>
        <v>-1.0768669189841706E-2</v>
      </c>
      <c r="BJ57" s="11">
        <f t="shared" si="85"/>
        <v>-5.9813778004921131E-3</v>
      </c>
      <c r="BM57" s="11">
        <f t="shared" si="86"/>
        <v>-2.393831944660078E-2</v>
      </c>
      <c r="BP57" s="11">
        <f t="shared" si="87"/>
        <v>-2.2468376445299726E-2</v>
      </c>
      <c r="BS57" s="11">
        <f t="shared" si="88"/>
        <v>-1.2407512087908287E-2</v>
      </c>
      <c r="BV57" s="11">
        <f t="shared" si="89"/>
        <v>-1.7106391497839463E-2</v>
      </c>
      <c r="BY57" s="11">
        <f t="shared" si="90"/>
        <v>-2.0688195539761381E-2</v>
      </c>
      <c r="CB57" s="11">
        <f t="shared" si="91"/>
        <v>-1.5346154174565627E-2</v>
      </c>
      <c r="CE57" s="11">
        <f t="shared" si="92"/>
        <v>-1.4565844237576488E-2</v>
      </c>
      <c r="CH57" s="11">
        <f t="shared" si="93"/>
        <v>-1.8096425328935024E-2</v>
      </c>
    </row>
    <row r="58" spans="1:86">
      <c r="A58" t="s">
        <v>23</v>
      </c>
      <c r="E58" s="11">
        <f t="shared" si="66"/>
        <v>1.6592086909281156E-3</v>
      </c>
      <c r="H58" s="11">
        <f t="shared" si="67"/>
        <v>4.4494304892675474E-3</v>
      </c>
      <c r="K58" s="11">
        <f t="shared" si="68"/>
        <v>-7.2091315443969378E-4</v>
      </c>
      <c r="N58" s="11">
        <f t="shared" si="69"/>
        <v>1.5826297001713049E-3</v>
      </c>
      <c r="Q58" s="11">
        <f t="shared" si="70"/>
        <v>3.02424993217262E-3</v>
      </c>
      <c r="T58" s="11">
        <f t="shared" si="71"/>
        <v>-8.2848243769784863E-4</v>
      </c>
      <c r="V58" s="30"/>
      <c r="W58" s="11">
        <f t="shared" si="72"/>
        <v>3.2442830020530979E-3</v>
      </c>
      <c r="Z58" s="11">
        <f t="shared" si="73"/>
        <v>7.4746378268836476E-3</v>
      </c>
      <c r="AC58" s="11">
        <f t="shared" si="74"/>
        <v>1.7923044791175596E-3</v>
      </c>
      <c r="AF58" s="11">
        <f t="shared" si="75"/>
        <v>-1.4454570605814884E-4</v>
      </c>
      <c r="AI58" s="11">
        <f t="shared" si="76"/>
        <v>2.3190939840595538E-3</v>
      </c>
      <c r="AL58" s="11">
        <f t="shared" si="77"/>
        <v>-3.6759256720375732E-3</v>
      </c>
      <c r="AO58" s="11">
        <f t="shared" si="78"/>
        <v>-2.2140148013412384E-3</v>
      </c>
      <c r="AR58" s="11">
        <f t="shared" si="79"/>
        <v>-4.1916625223513138E-3</v>
      </c>
      <c r="AU58" s="11">
        <f t="shared" si="80"/>
        <v>-9.9051767720784133E-3</v>
      </c>
      <c r="AX58" s="11">
        <f t="shared" si="81"/>
        <v>-5.9518076731651069E-3</v>
      </c>
      <c r="BA58" s="11">
        <f t="shared" si="82"/>
        <v>-3.8868798534195063E-3</v>
      </c>
      <c r="BD58" s="11">
        <f t="shared" si="83"/>
        <v>-2.5045505428461633E-3</v>
      </c>
      <c r="BF58" s="30"/>
      <c r="BG58" s="11">
        <f t="shared" si="84"/>
        <v>3.5387351957994438E-3</v>
      </c>
      <c r="BJ58" s="11">
        <f t="shared" si="85"/>
        <v>7.4746378268836476E-3</v>
      </c>
      <c r="BM58" s="11">
        <f t="shared" si="86"/>
        <v>1.7923044791175596E-3</v>
      </c>
      <c r="BP58" s="11">
        <f t="shared" si="87"/>
        <v>-1.4454570605814884E-4</v>
      </c>
      <c r="BS58" s="11">
        <f t="shared" si="88"/>
        <v>2.2911553992108653E-3</v>
      </c>
      <c r="BV58" s="11">
        <f t="shared" si="89"/>
        <v>-2.0029975824148571E-3</v>
      </c>
      <c r="BY58" s="11">
        <f t="shared" si="90"/>
        <v>-2.263172844181956E-3</v>
      </c>
      <c r="CB58" s="11">
        <f t="shared" si="91"/>
        <v>-5.9518076731651069E-3</v>
      </c>
      <c r="CE58" s="11">
        <f t="shared" si="92"/>
        <v>-3.388979167741937E-3</v>
      </c>
      <c r="CH58" s="11">
        <f t="shared" si="93"/>
        <v>-2.2712580771305276E-3</v>
      </c>
    </row>
    <row r="59" spans="1:86">
      <c r="A59" t="s">
        <v>24</v>
      </c>
      <c r="E59" s="11">
        <f t="shared" si="66"/>
        <v>-8.9918537588255104E-3</v>
      </c>
      <c r="H59" s="11">
        <f t="shared" si="67"/>
        <v>2.5703550574752626E-2</v>
      </c>
      <c r="K59" s="11">
        <f t="shared" si="68"/>
        <v>9.7863653531276018E-3</v>
      </c>
      <c r="N59" s="11">
        <f t="shared" si="69"/>
        <v>-5.5551944141974674E-3</v>
      </c>
      <c r="Q59" s="11">
        <f t="shared" si="70"/>
        <v>1.0786134009030252E-2</v>
      </c>
      <c r="T59" s="11">
        <f t="shared" si="71"/>
        <v>-2.9548227816995759E-3</v>
      </c>
      <c r="V59" s="30"/>
      <c r="W59" s="11">
        <f t="shared" si="72"/>
        <v>8.4432136964601862E-3</v>
      </c>
      <c r="Z59" s="11">
        <f t="shared" si="73"/>
        <v>3.7564105843403736E-2</v>
      </c>
      <c r="AC59" s="11">
        <f t="shared" si="74"/>
        <v>-4.1667364112785862E-2</v>
      </c>
      <c r="AF59" s="11">
        <f t="shared" si="75"/>
        <v>-3.931241339014515E-2</v>
      </c>
      <c r="AI59" s="11">
        <f t="shared" si="76"/>
        <v>-1.7851015281560273E-2</v>
      </c>
      <c r="AL59" s="11">
        <f t="shared" si="77"/>
        <v>0.13312601377905731</v>
      </c>
      <c r="AO59" s="11">
        <f t="shared" si="78"/>
        <v>-1.7589967253754932E-2</v>
      </c>
      <c r="AR59" s="11">
        <f t="shared" si="79"/>
        <v>-5.1436719910995715E-2</v>
      </c>
      <c r="AU59" s="11">
        <f t="shared" si="80"/>
        <v>-5.4270330381632481E-2</v>
      </c>
      <c r="AX59" s="11">
        <f t="shared" si="81"/>
        <v>-4.562856555391899E-2</v>
      </c>
      <c r="BA59" s="11">
        <f t="shared" si="82"/>
        <v>-3.4505441833571231E-2</v>
      </c>
      <c r="BD59" s="11">
        <f t="shared" si="83"/>
        <v>-4.6616009306756495E-2</v>
      </c>
      <c r="BF59" s="30"/>
      <c r="BG59" s="11">
        <f t="shared" si="84"/>
        <v>8.051100281330284E-3</v>
      </c>
      <c r="BJ59" s="11">
        <f t="shared" si="85"/>
        <v>3.7564105843403736E-2</v>
      </c>
      <c r="BM59" s="11">
        <f t="shared" si="86"/>
        <v>-4.1667364112785862E-2</v>
      </c>
      <c r="BP59" s="11">
        <f t="shared" si="87"/>
        <v>-3.931241339014515E-2</v>
      </c>
      <c r="BS59" s="11">
        <f t="shared" si="88"/>
        <v>-1.6680979368135E-2</v>
      </c>
      <c r="BV59" s="11">
        <f t="shared" si="89"/>
        <v>1.0227934782131895E-2</v>
      </c>
      <c r="BY59" s="11">
        <f t="shared" si="90"/>
        <v>-2.4070356043714707E-2</v>
      </c>
      <c r="CB59" s="11">
        <f t="shared" si="91"/>
        <v>-4.562856555391899E-2</v>
      </c>
      <c r="CE59" s="11">
        <f t="shared" si="92"/>
        <v>-3.3029644843066391E-2</v>
      </c>
      <c r="CH59" s="11">
        <f t="shared" si="93"/>
        <v>-4.6308938521199883E-2</v>
      </c>
    </row>
    <row r="60" spans="1:86">
      <c r="A60" t="s">
        <v>25</v>
      </c>
      <c r="E60" s="11">
        <f t="shared" si="66"/>
        <v>-6.2244205258453686E-3</v>
      </c>
      <c r="H60" s="11">
        <f t="shared" si="67"/>
        <v>-4.368796527518877E-3</v>
      </c>
      <c r="K60" s="11">
        <f t="shared" si="68"/>
        <v>-1.4744600774616768E-2</v>
      </c>
      <c r="N60" s="11">
        <f t="shared" si="69"/>
        <v>4.4970048316103593E-3</v>
      </c>
      <c r="Q60" s="11">
        <f t="shared" si="70"/>
        <v>-1.514738471536492E-3</v>
      </c>
      <c r="T60" s="11">
        <f t="shared" si="71"/>
        <v>4.1495717930684767E-4</v>
      </c>
      <c r="V60" s="30"/>
      <c r="W60" s="11">
        <f t="shared" si="72"/>
        <v>-1.1131293584820359E-2</v>
      </c>
      <c r="Z60" s="11">
        <f t="shared" si="73"/>
        <v>-6.0607989299446829E-3</v>
      </c>
      <c r="AC60" s="11">
        <f t="shared" si="74"/>
        <v>-2.3139075177347236E-2</v>
      </c>
      <c r="AF60" s="11">
        <f t="shared" si="75"/>
        <v>-2.1114420555902631E-2</v>
      </c>
      <c r="AI60" s="11">
        <f t="shared" si="76"/>
        <v>-1.2711853983734259E-2</v>
      </c>
      <c r="AL60" s="11">
        <f t="shared" si="77"/>
        <v>-2.1433658727074378E-2</v>
      </c>
      <c r="AO60" s="11">
        <f t="shared" si="78"/>
        <v>-1.2882322326073422E-2</v>
      </c>
      <c r="AR60" s="11">
        <f t="shared" si="79"/>
        <v>-2.2779581659106731E-2</v>
      </c>
      <c r="AU60" s="11">
        <f t="shared" si="80"/>
        <v>-2.5616131936406588E-2</v>
      </c>
      <c r="AX60" s="11">
        <f t="shared" si="81"/>
        <v>-2.2857447082527262E-2</v>
      </c>
      <c r="BA60" s="11">
        <f t="shared" si="82"/>
        <v>-1.9599238191791345E-2</v>
      </c>
      <c r="BD60" s="11">
        <f t="shared" si="83"/>
        <v>-2.2529341102616528E-2</v>
      </c>
      <c r="BF60" s="30"/>
      <c r="BG60" s="11">
        <f t="shared" si="84"/>
        <v>-1.0776884271455022E-2</v>
      </c>
      <c r="BJ60" s="11">
        <f t="shared" si="85"/>
        <v>-6.0607989299446829E-3</v>
      </c>
      <c r="BM60" s="11">
        <f t="shared" si="86"/>
        <v>-2.3139075177347236E-2</v>
      </c>
      <c r="BP60" s="11">
        <f t="shared" si="87"/>
        <v>-2.1114420555902631E-2</v>
      </c>
      <c r="BS60" s="11">
        <f t="shared" si="88"/>
        <v>-1.2277404678898188E-2</v>
      </c>
      <c r="BV60" s="11">
        <f t="shared" si="89"/>
        <v>-2.0211721642995832E-2</v>
      </c>
      <c r="BY60" s="11">
        <f t="shared" si="90"/>
        <v>-1.117488381725819E-2</v>
      </c>
      <c r="CB60" s="11">
        <f t="shared" si="91"/>
        <v>-2.2857447082527262E-2</v>
      </c>
      <c r="CE60" s="11">
        <f t="shared" si="92"/>
        <v>-2.0016829213565467E-2</v>
      </c>
      <c r="CH60" s="11">
        <f t="shared" si="93"/>
        <v>-2.279354864411692E-2</v>
      </c>
    </row>
    <row r="61" spans="1:86">
      <c r="A61" t="s">
        <v>26</v>
      </c>
      <c r="E61" s="11">
        <f t="shared" si="66"/>
        <v>1.5986399274045188E-2</v>
      </c>
      <c r="H61" s="11">
        <f t="shared" si="67"/>
        <v>2.82854130607893E-3</v>
      </c>
      <c r="K61" s="11">
        <f t="shared" si="68"/>
        <v>-1.9744651320637296E-2</v>
      </c>
      <c r="N61" s="11">
        <f t="shared" si="69"/>
        <v>1.2710647282103388E-2</v>
      </c>
      <c r="Q61" s="11">
        <f t="shared" si="70"/>
        <v>7.0571517223248642E-3</v>
      </c>
      <c r="T61" s="11">
        <f t="shared" si="71"/>
        <v>-1.933281439446044E-3</v>
      </c>
      <c r="V61" s="30"/>
      <c r="W61" s="11">
        <f t="shared" si="72"/>
        <v>-5.9808112649150647E-3</v>
      </c>
      <c r="Z61" s="11">
        <f t="shared" si="73"/>
        <v>-3.5800628500548271E-3</v>
      </c>
      <c r="AC61" s="11">
        <f t="shared" si="74"/>
        <v>-3.8248678612800936E-2</v>
      </c>
      <c r="AF61" s="11">
        <f t="shared" si="75"/>
        <v>1.9389679491592718E-2</v>
      </c>
      <c r="AI61" s="11">
        <f t="shared" si="76"/>
        <v>-3.6388711775971194E-3</v>
      </c>
      <c r="AL61" s="11">
        <f t="shared" si="77"/>
        <v>-2.4588680735531707E-2</v>
      </c>
      <c r="AO61" s="11">
        <f t="shared" si="78"/>
        <v>7.1152945689811342E-3</v>
      </c>
      <c r="AR61" s="11">
        <f t="shared" si="79"/>
        <v>-3.3404871832689823E-2</v>
      </c>
      <c r="AU61" s="11">
        <f t="shared" si="80"/>
        <v>-5.1065691189317627E-2</v>
      </c>
      <c r="AX61" s="11">
        <f t="shared" si="81"/>
        <v>-1.1910601629610648E-2</v>
      </c>
      <c r="BA61" s="11">
        <f t="shared" si="82"/>
        <v>-3.3575960692321993E-2</v>
      </c>
      <c r="BD61" s="11">
        <f t="shared" si="83"/>
        <v>-8.2256951882221513E-3</v>
      </c>
      <c r="BF61" s="30"/>
      <c r="BG61" s="11">
        <f t="shared" si="84"/>
        <v>-4.8666078652569583E-3</v>
      </c>
      <c r="BJ61" s="11">
        <f t="shared" si="85"/>
        <v>-3.5800628500548271E-3</v>
      </c>
      <c r="BM61" s="11">
        <f t="shared" si="86"/>
        <v>-3.8248678612800936E-2</v>
      </c>
      <c r="BP61" s="11">
        <f t="shared" si="87"/>
        <v>1.9389679491592718E-2</v>
      </c>
      <c r="BS61" s="11">
        <f t="shared" si="88"/>
        <v>-2.6741109996275547E-3</v>
      </c>
      <c r="BV61" s="11">
        <f t="shared" si="89"/>
        <v>-3.2209118518500758E-2</v>
      </c>
      <c r="BY61" s="11">
        <f t="shared" si="90"/>
        <v>1.6276211356131678E-2</v>
      </c>
      <c r="CB61" s="11">
        <f t="shared" si="91"/>
        <v>-1.1910601629610648E-2</v>
      </c>
      <c r="CE61" s="11">
        <f t="shared" si="92"/>
        <v>-3.0928518585528877E-2</v>
      </c>
      <c r="CH61" s="11">
        <f t="shared" si="93"/>
        <v>-7.9896488304514041E-3</v>
      </c>
    </row>
    <row r="62" spans="1:86">
      <c r="A62" t="s">
        <v>27</v>
      </c>
      <c r="E62" s="11">
        <f t="shared" si="66"/>
        <v>5.717466852674484E-3</v>
      </c>
      <c r="H62" s="11">
        <f t="shared" si="67"/>
        <v>-8.1189245484097894E-4</v>
      </c>
      <c r="K62" s="11">
        <f t="shared" si="68"/>
        <v>-1.3902458611170725E-2</v>
      </c>
      <c r="N62" s="11">
        <f t="shared" si="69"/>
        <v>-1.2245490042123927E-2</v>
      </c>
      <c r="Q62" s="11">
        <f t="shared" si="70"/>
        <v>-4.7837007253913634E-3</v>
      </c>
      <c r="T62" s="11">
        <f t="shared" si="71"/>
        <v>1.3104776811029076E-3</v>
      </c>
      <c r="V62" s="30"/>
      <c r="W62" s="11">
        <f t="shared" si="72"/>
        <v>-9.2085144652074846E-3</v>
      </c>
      <c r="Z62" s="11">
        <f t="shared" si="73"/>
        <v>-4.6675039959951058E-3</v>
      </c>
      <c r="AC62" s="11">
        <f t="shared" si="74"/>
        <v>-1.6033101902415886E-2</v>
      </c>
      <c r="AF62" s="11">
        <f t="shared" si="75"/>
        <v>-1.7660776683594906E-2</v>
      </c>
      <c r="AI62" s="11">
        <f t="shared" si="76"/>
        <v>-8.39961962658059E-3</v>
      </c>
      <c r="AL62" s="11">
        <f t="shared" si="77"/>
        <v>-1.2521691468069359E-2</v>
      </c>
      <c r="AO62" s="11">
        <f t="shared" si="78"/>
        <v>-1.778954748371521E-2</v>
      </c>
      <c r="AR62" s="11">
        <f t="shared" si="79"/>
        <v>-8.6957595684444278E-3</v>
      </c>
      <c r="AU62" s="11">
        <f t="shared" si="80"/>
        <v>-1.984571993639201E-2</v>
      </c>
      <c r="AX62" s="11">
        <f t="shared" si="81"/>
        <v>-1.9834253536498911E-2</v>
      </c>
      <c r="BA62" s="11">
        <f t="shared" si="82"/>
        <v>-1.482863364252246E-2</v>
      </c>
      <c r="BD62" s="11">
        <f t="shared" si="83"/>
        <v>-1.6107550728449313E-2</v>
      </c>
      <c r="BF62" s="30"/>
      <c r="BG62" s="11">
        <f t="shared" si="84"/>
        <v>-9.0047624683139045E-3</v>
      </c>
      <c r="BJ62" s="11">
        <f t="shared" si="85"/>
        <v>-4.6675039959951058E-3</v>
      </c>
      <c r="BM62" s="11">
        <f t="shared" si="86"/>
        <v>-1.6033101902415886E-2</v>
      </c>
      <c r="BP62" s="11">
        <f t="shared" si="87"/>
        <v>-1.7660776683594906E-2</v>
      </c>
      <c r="BS62" s="11">
        <f t="shared" si="88"/>
        <v>-7.923496064498381E-3</v>
      </c>
      <c r="BV62" s="11">
        <f t="shared" si="89"/>
        <v>-1.5314450637592333E-2</v>
      </c>
      <c r="BY62" s="11">
        <f t="shared" si="90"/>
        <v>-1.8366139846251659E-2</v>
      </c>
      <c r="CB62" s="11">
        <f t="shared" si="91"/>
        <v>-1.9834253536498911E-2</v>
      </c>
      <c r="CE62" s="11">
        <f t="shared" si="92"/>
        <v>-1.4820107901756642E-2</v>
      </c>
      <c r="CH62" s="11">
        <f t="shared" si="93"/>
        <v>-1.6023088634611375E-2</v>
      </c>
    </row>
    <row r="63" spans="1:86">
      <c r="A63" t="s">
        <v>28</v>
      </c>
      <c r="E63" s="11">
        <f t="shared" si="66"/>
        <v>-1.0131783445886361E-2</v>
      </c>
      <c r="H63" s="11">
        <f t="shared" si="67"/>
        <v>-2.4143057444783428E-2</v>
      </c>
      <c r="K63" s="11">
        <f t="shared" si="68"/>
        <v>2.5706475423849157E-2</v>
      </c>
      <c r="N63" s="11">
        <f t="shared" si="69"/>
        <v>-1.3046628367464896E-2</v>
      </c>
      <c r="Q63" s="11">
        <f t="shared" si="70"/>
        <v>-1.7617368459185184E-2</v>
      </c>
      <c r="T63" s="11">
        <f t="shared" si="71"/>
        <v>4.8262149935476284E-3</v>
      </c>
      <c r="V63" s="30"/>
      <c r="W63" s="11">
        <f t="shared" si="72"/>
        <v>1.7256472199628836E-2</v>
      </c>
      <c r="Z63" s="11">
        <f t="shared" si="73"/>
        <v>-3.0524047869489701E-2</v>
      </c>
      <c r="AC63" s="11">
        <f t="shared" si="74"/>
        <v>-4.2096611461023004E-3</v>
      </c>
      <c r="AF63" s="11">
        <f t="shared" si="75"/>
        <v>3.5609481594422454E-3</v>
      </c>
      <c r="AI63" s="11">
        <f t="shared" si="76"/>
        <v>2.9075364511038981E-2</v>
      </c>
      <c r="AL63" s="11">
        <f t="shared" si="77"/>
        <v>3.2808701921320238E-3</v>
      </c>
      <c r="AO63" s="11">
        <f t="shared" si="78"/>
        <v>3.1145153019805666E-2</v>
      </c>
      <c r="AR63" s="11">
        <f t="shared" si="79"/>
        <v>0.14988045879790007</v>
      </c>
      <c r="AU63" s="11">
        <f t="shared" si="80"/>
        <v>0.19918141427656871</v>
      </c>
      <c r="AX63" s="11">
        <f t="shared" si="81"/>
        <v>5.1211805980867414E-2</v>
      </c>
      <c r="BA63" s="11">
        <f t="shared" si="82"/>
        <v>0.17670618355429984</v>
      </c>
      <c r="BD63" s="11">
        <f t="shared" si="83"/>
        <v>0.15476616585651654</v>
      </c>
      <c r="BF63" s="30"/>
      <c r="BG63" s="11">
        <f t="shared" si="84"/>
        <v>1.39704768168393E-2</v>
      </c>
      <c r="BJ63" s="11">
        <f t="shared" si="85"/>
        <v>-3.0524047869489701E-2</v>
      </c>
      <c r="BM63" s="11">
        <f t="shared" si="86"/>
        <v>-4.2096611461023004E-3</v>
      </c>
      <c r="BP63" s="11">
        <f t="shared" si="87"/>
        <v>3.5609481594422454E-3</v>
      </c>
      <c r="BS63" s="11">
        <f t="shared" si="88"/>
        <v>3.2143922712807638E-2</v>
      </c>
      <c r="BV63" s="11">
        <f t="shared" si="89"/>
        <v>9.4117823796941114E-2</v>
      </c>
      <c r="BY63" s="11">
        <f t="shared" si="90"/>
        <v>1.6475197346961679E-2</v>
      </c>
      <c r="CB63" s="11">
        <f t="shared" si="91"/>
        <v>5.1211805980867414E-2</v>
      </c>
      <c r="CE63" s="11">
        <f t="shared" si="92"/>
        <v>0.16257003991345503</v>
      </c>
      <c r="CH63" s="11">
        <f t="shared" si="93"/>
        <v>0.15076039850044731</v>
      </c>
    </row>
    <row r="64" spans="1:86">
      <c r="A64" t="s">
        <v>29</v>
      </c>
      <c r="E64" s="11">
        <f t="shared" si="66"/>
        <v>1.4910283302190901E-3</v>
      </c>
      <c r="H64" s="11">
        <f t="shared" si="67"/>
        <v>5.2106356429305403E-3</v>
      </c>
      <c r="K64" s="11">
        <f t="shared" si="68"/>
        <v>5.4791879365805839E-3</v>
      </c>
      <c r="N64" s="11">
        <f t="shared" si="69"/>
        <v>-4.811528022797407E-3</v>
      </c>
      <c r="Q64" s="11">
        <f t="shared" si="70"/>
        <v>1.2000926104365518E-3</v>
      </c>
      <c r="T64" s="11">
        <f t="shared" si="71"/>
        <v>-3.2876107254911288E-4</v>
      </c>
      <c r="V64" s="30"/>
      <c r="W64" s="11">
        <f t="shared" si="72"/>
        <v>3.4534084986339829E-3</v>
      </c>
      <c r="Z64" s="11">
        <f t="shared" si="73"/>
        <v>9.7132912732914058E-3</v>
      </c>
      <c r="AC64" s="11">
        <f t="shared" si="74"/>
        <v>-1.2960987563280596E-2</v>
      </c>
      <c r="AF64" s="11">
        <f t="shared" si="75"/>
        <v>-1.9928769223250473E-3</v>
      </c>
      <c r="AI64" s="11">
        <f t="shared" si="76"/>
        <v>5.5503370301515816E-3</v>
      </c>
      <c r="AL64" s="11">
        <f t="shared" si="77"/>
        <v>-7.8220213445232157E-3</v>
      </c>
      <c r="AO64" s="11">
        <f t="shared" si="78"/>
        <v>-6.2372338521764423E-3</v>
      </c>
      <c r="AR64" s="11">
        <f t="shared" si="79"/>
        <v>-4.4602105476704273E-3</v>
      </c>
      <c r="AU64" s="11">
        <f t="shared" si="80"/>
        <v>4.7049490848903752E-2</v>
      </c>
      <c r="AX64" s="11">
        <f t="shared" si="81"/>
        <v>-9.5075417426808556E-3</v>
      </c>
      <c r="BA64" s="11">
        <f t="shared" si="82"/>
        <v>-1.0004059484959336E-2</v>
      </c>
      <c r="BD64" s="11">
        <f t="shared" si="83"/>
        <v>-9.6213895155796651E-3</v>
      </c>
      <c r="BF64" s="30"/>
      <c r="BG64" s="11">
        <f t="shared" si="84"/>
        <v>3.6036393284981719E-3</v>
      </c>
      <c r="BJ64" s="11">
        <f t="shared" si="85"/>
        <v>9.7132912732914058E-3</v>
      </c>
      <c r="BM64" s="11">
        <f t="shared" si="86"/>
        <v>-1.2960987563280596E-2</v>
      </c>
      <c r="BP64" s="11">
        <f t="shared" si="87"/>
        <v>-1.9928769223250473E-3</v>
      </c>
      <c r="BS64" s="11">
        <f t="shared" si="88"/>
        <v>6.2103687438677911E-3</v>
      </c>
      <c r="BV64" s="11">
        <f t="shared" si="89"/>
        <v>5.1146679336213988E-3</v>
      </c>
      <c r="BY64" s="11">
        <f t="shared" si="90"/>
        <v>-8.881744462017024E-3</v>
      </c>
      <c r="CB64" s="11">
        <f t="shared" si="91"/>
        <v>-9.5075417426808556E-3</v>
      </c>
      <c r="CE64" s="11">
        <f t="shared" si="92"/>
        <v>-9.5907405701467583E-3</v>
      </c>
      <c r="CH64" s="11">
        <f t="shared" si="93"/>
        <v>-9.734017561447459E-3</v>
      </c>
    </row>
    <row r="65" spans="1:88">
      <c r="A65" t="s">
        <v>30</v>
      </c>
      <c r="E65" s="11">
        <f t="shared" si="66"/>
        <v>1.5060386426995934E-2</v>
      </c>
      <c r="H65" s="11">
        <f t="shared" si="67"/>
        <v>3.6817150336688753E-3</v>
      </c>
      <c r="K65" s="11">
        <f t="shared" si="68"/>
        <v>3.2205544396784053E-2</v>
      </c>
      <c r="N65" s="11">
        <f t="shared" si="69"/>
        <v>2.4057612914183402E-3</v>
      </c>
      <c r="Q65" s="11">
        <f t="shared" si="70"/>
        <v>4.8949344214466728E-3</v>
      </c>
      <c r="T65" s="11">
        <f t="shared" si="71"/>
        <v>-1.3409497537585774E-3</v>
      </c>
      <c r="V65" s="30"/>
      <c r="W65" s="11">
        <f t="shared" si="72"/>
        <v>2.4349329018249488E-2</v>
      </c>
      <c r="Z65" s="11">
        <f t="shared" si="73"/>
        <v>2.3368054699977742E-2</v>
      </c>
      <c r="AC65" s="11">
        <f t="shared" si="74"/>
        <v>1.3342641757393525E-2</v>
      </c>
      <c r="AF65" s="11">
        <f t="shared" si="75"/>
        <v>4.8229589468173378E-2</v>
      </c>
      <c r="AI65" s="11">
        <f t="shared" si="76"/>
        <v>3.146234283938007E-2</v>
      </c>
      <c r="AL65" s="11">
        <f t="shared" si="77"/>
        <v>4.8163866861508253E-2</v>
      </c>
      <c r="AO65" s="11">
        <f t="shared" si="78"/>
        <v>3.0827728531849424E-2</v>
      </c>
      <c r="AR65" s="11">
        <f t="shared" si="79"/>
        <v>4.2179855622513224E-2</v>
      </c>
      <c r="AU65" s="11">
        <f t="shared" si="80"/>
        <v>-2.3448478495644715E-3</v>
      </c>
      <c r="AX65" s="11">
        <f t="shared" si="81"/>
        <v>1.7002447656807917E-2</v>
      </c>
      <c r="BA65" s="11">
        <f t="shared" si="82"/>
        <v>6.3356442440991451E-3</v>
      </c>
      <c r="BD65" s="11">
        <f t="shared" si="83"/>
        <v>2.1765778869877739E-2</v>
      </c>
      <c r="BF65" s="30"/>
      <c r="BG65" s="11">
        <f t="shared" si="84"/>
        <v>2.4396074413409352E-2</v>
      </c>
      <c r="BJ65" s="11">
        <f t="shared" si="85"/>
        <v>2.3368054699977742E-2</v>
      </c>
      <c r="BM65" s="11">
        <f t="shared" si="86"/>
        <v>1.3342641757393525E-2</v>
      </c>
      <c r="BP65" s="11">
        <f t="shared" si="87"/>
        <v>4.8229589468173378E-2</v>
      </c>
      <c r="BS65" s="11">
        <f t="shared" si="88"/>
        <v>3.1817880723216341E-2</v>
      </c>
      <c r="BV65" s="11">
        <f t="shared" si="89"/>
        <v>2.953645603104782E-2</v>
      </c>
      <c r="BY65" s="11">
        <f t="shared" si="90"/>
        <v>3.1128540139719163E-2</v>
      </c>
      <c r="CB65" s="11">
        <f t="shared" si="91"/>
        <v>1.7002447656807917E-2</v>
      </c>
      <c r="CE65" s="11">
        <f t="shared" si="92"/>
        <v>8.5014576519530649E-3</v>
      </c>
      <c r="CH65" s="11">
        <f t="shared" si="93"/>
        <v>2.2710076952053404E-2</v>
      </c>
    </row>
    <row r="66" spans="1:88">
      <c r="A66" t="s">
        <v>31</v>
      </c>
      <c r="E66" s="11">
        <f t="shared" si="66"/>
        <v>-7.1926445237750283E-3</v>
      </c>
      <c r="H66" s="11">
        <f t="shared" si="67"/>
        <v>-3.163072094789797E-3</v>
      </c>
      <c r="K66" s="11">
        <f t="shared" si="68"/>
        <v>-1.2151427304916765E-3</v>
      </c>
      <c r="N66" s="11">
        <f t="shared" si="69"/>
        <v>-2.8495713770435027E-5</v>
      </c>
      <c r="Q66" s="11">
        <f t="shared" si="70"/>
        <v>-2.3081561975876255E-3</v>
      </c>
      <c r="T66" s="11">
        <f t="shared" si="71"/>
        <v>6.3231112376715276E-4</v>
      </c>
      <c r="V66" s="30"/>
      <c r="W66" s="11">
        <f t="shared" si="72"/>
        <v>-2.8148786393332043E-3</v>
      </c>
      <c r="Z66" s="11">
        <f t="shared" si="73"/>
        <v>2.0217521965232438E-3</v>
      </c>
      <c r="AC66" s="11">
        <f t="shared" si="74"/>
        <v>-9.1651398641661302E-3</v>
      </c>
      <c r="AF66" s="11">
        <f t="shared" si="75"/>
        <v>-6.6580405003615825E-3</v>
      </c>
      <c r="AI66" s="11">
        <f t="shared" si="76"/>
        <v>1.2587747308652406E-3</v>
      </c>
      <c r="AL66" s="11">
        <f t="shared" si="77"/>
        <v>-9.307793538047511E-3</v>
      </c>
      <c r="AO66" s="11">
        <f t="shared" si="78"/>
        <v>-6.2824184200275107E-3</v>
      </c>
      <c r="AR66" s="11">
        <f t="shared" si="79"/>
        <v>-1.1227920209599888E-2</v>
      </c>
      <c r="AU66" s="11">
        <f t="shared" si="80"/>
        <v>-3.0008632975063565E-2</v>
      </c>
      <c r="AX66" s="11">
        <f t="shared" si="81"/>
        <v>-2.1005449579471147E-2</v>
      </c>
      <c r="BA66" s="11">
        <f t="shared" si="82"/>
        <v>-1.6896520885893069E-2</v>
      </c>
      <c r="BD66" s="11">
        <f t="shared" si="83"/>
        <v>-1.4448396229954724E-2</v>
      </c>
      <c r="BF66" s="30"/>
      <c r="BG66" s="11">
        <f t="shared" si="84"/>
        <v>-2.2987631223913979E-3</v>
      </c>
      <c r="BJ66" s="11">
        <f t="shared" si="85"/>
        <v>2.0217521965232438E-3</v>
      </c>
      <c r="BM66" s="11">
        <f t="shared" si="86"/>
        <v>-9.1651398641661302E-3</v>
      </c>
      <c r="BP66" s="11">
        <f t="shared" si="87"/>
        <v>-6.6580405003615825E-3</v>
      </c>
      <c r="BS66" s="11">
        <f t="shared" si="88"/>
        <v>2.0025573023028584E-3</v>
      </c>
      <c r="BV66" s="11">
        <f t="shared" si="89"/>
        <v>-6.8762813170757039E-3</v>
      </c>
      <c r="BY66" s="11">
        <f t="shared" si="90"/>
        <v>-6.1440736068263044E-3</v>
      </c>
      <c r="CB66" s="11">
        <f t="shared" si="91"/>
        <v>-2.1005449579471147E-2</v>
      </c>
      <c r="CE66" s="11">
        <f t="shared" si="92"/>
        <v>-1.6030642415098464E-2</v>
      </c>
      <c r="CH66" s="11">
        <f t="shared" si="93"/>
        <v>-1.4369387680812043E-2</v>
      </c>
    </row>
    <row r="67" spans="1:88">
      <c r="A67" t="s">
        <v>32</v>
      </c>
      <c r="E67" s="11">
        <f t="shared" si="66"/>
        <v>-6.7991006567296599E-5</v>
      </c>
      <c r="H67" s="11">
        <f t="shared" si="67"/>
        <v>3.3435391284062206E-5</v>
      </c>
      <c r="K67" s="11">
        <f t="shared" si="68"/>
        <v>-5.9075001082316622E-5</v>
      </c>
      <c r="N67" s="11">
        <f t="shared" si="69"/>
        <v>-6.3489917736197869E-6</v>
      </c>
      <c r="Q67" s="11">
        <f t="shared" si="70"/>
        <v>7.7236179032081265E-6</v>
      </c>
      <c r="T67" s="11">
        <f t="shared" si="71"/>
        <v>-2.1158574627791005E-6</v>
      </c>
      <c r="V67" s="30"/>
      <c r="W67" s="11">
        <f t="shared" si="72"/>
        <v>4.7766492660160337E-5</v>
      </c>
      <c r="Z67" s="11">
        <f t="shared" si="73"/>
        <v>5.7811537947455251E-5</v>
      </c>
      <c r="AC67" s="11">
        <f t="shared" si="74"/>
        <v>2.8532589668336651E-4</v>
      </c>
      <c r="AF67" s="11">
        <f t="shared" si="75"/>
        <v>-3.5741847071629361E-5</v>
      </c>
      <c r="AI67" s="11">
        <f t="shared" si="76"/>
        <v>6.5142179357370773E-5</v>
      </c>
      <c r="AL67" s="11">
        <f t="shared" si="77"/>
        <v>1.4854741885906192E-4</v>
      </c>
      <c r="AO67" s="11">
        <f t="shared" si="78"/>
        <v>-1.010883933680175E-4</v>
      </c>
      <c r="AR67" s="11">
        <f t="shared" si="79"/>
        <v>3.2328854631766106E-4</v>
      </c>
      <c r="AU67" s="11">
        <f t="shared" si="80"/>
        <v>4.5953993866197569E-4</v>
      </c>
      <c r="AX67" s="11">
        <f t="shared" si="81"/>
        <v>4.7923901112066917E-5</v>
      </c>
      <c r="BA67" s="11">
        <f t="shared" si="82"/>
        <v>1.4431949742198182E-4</v>
      </c>
      <c r="BD67" s="11">
        <f t="shared" si="83"/>
        <v>-4.5567330028923914E-5</v>
      </c>
      <c r="BF67" s="30"/>
      <c r="BG67" s="11">
        <f t="shared" si="84"/>
        <v>4.1736158507542197E-5</v>
      </c>
      <c r="BJ67" s="11">
        <f t="shared" si="85"/>
        <v>5.7811537947455251E-5</v>
      </c>
      <c r="BM67" s="11">
        <f t="shared" si="86"/>
        <v>2.8532589668336651E-4</v>
      </c>
      <c r="BP67" s="11">
        <f t="shared" si="87"/>
        <v>-3.5741847071629361E-5</v>
      </c>
      <c r="BS67" s="11">
        <f t="shared" si="88"/>
        <v>6.6472500198810306E-5</v>
      </c>
      <c r="BV67" s="11">
        <f t="shared" si="89"/>
        <v>-1.6290359681730586E-4</v>
      </c>
      <c r="BY67" s="11">
        <f t="shared" si="90"/>
        <v>-8.6688078385059071E-5</v>
      </c>
      <c r="CB67" s="11">
        <f t="shared" si="91"/>
        <v>4.7923901112066917E-5</v>
      </c>
      <c r="CE67" s="11">
        <f t="shared" si="92"/>
        <v>1.3184863445708491E-4</v>
      </c>
      <c r="CH67" s="11">
        <f t="shared" si="93"/>
        <v>-4.2354943600575316E-5</v>
      </c>
    </row>
    <row r="68" spans="1:88">
      <c r="V68" s="30"/>
      <c r="BF68" s="30"/>
    </row>
    <row r="69" spans="1:88">
      <c r="A69" s="10" t="s">
        <v>44</v>
      </c>
      <c r="V69" s="30"/>
      <c r="BF69" s="30"/>
    </row>
    <row r="70" spans="1:88">
      <c r="A70" t="s">
        <v>13</v>
      </c>
      <c r="D70" s="14">
        <f>D5/D$4</f>
        <v>1.8338096885835267</v>
      </c>
      <c r="G70" s="14">
        <f>G5/G$4</f>
        <v>1.8791081075859628</v>
      </c>
      <c r="J70" s="14">
        <f>J5/J$4</f>
        <v>1.8520659357980505</v>
      </c>
      <c r="M70" s="14">
        <f>M5/M$4</f>
        <v>1.8988449210557159</v>
      </c>
      <c r="P70" s="14">
        <f>P5/P$4</f>
        <v>2.1981601412411207</v>
      </c>
      <c r="S70" s="14">
        <f>S5/S$4</f>
        <v>2.015552079880937</v>
      </c>
      <c r="V70" s="32">
        <f>V5/V$4</f>
        <v>1.6886766102781041</v>
      </c>
      <c r="Y70" s="14">
        <f>Y5/Y$4</f>
        <v>1.6124276644819029</v>
      </c>
      <c r="AB70" s="14">
        <f>AB5/AB$4</f>
        <v>1.250245346708867</v>
      </c>
      <c r="AE70" s="14">
        <f>AE5/AE$4</f>
        <v>1.4454190125967514</v>
      </c>
      <c r="AH70" s="14">
        <f>AH5/AH$4</f>
        <v>1.0077052797922397</v>
      </c>
      <c r="AK70" s="14">
        <f>AK5/AK$4</f>
        <v>2.0384221829155296</v>
      </c>
      <c r="AN70" s="14">
        <f>AN5/AN$4</f>
        <v>1.3447504773985492</v>
      </c>
      <c r="AQ70" s="14">
        <f>AQ5/AQ$4</f>
        <v>1.0276040102143134</v>
      </c>
      <c r="AT70" s="14">
        <f>AT5/AT$4</f>
        <v>0</v>
      </c>
      <c r="AW70" s="14">
        <f>AW5/AW$4</f>
        <v>3.1766590474066647</v>
      </c>
      <c r="AZ70" s="14">
        <f>AZ5/AZ$4</f>
        <v>2.4622096390464954</v>
      </c>
      <c r="BC70" s="14">
        <f>BC5/BC$4</f>
        <v>2.5904615654110663</v>
      </c>
      <c r="BF70" s="32">
        <f>BF5/BF$4</f>
        <v>0.83382623377101461</v>
      </c>
      <c r="BI70" s="14">
        <f>BI5/BI$4</f>
        <v>1.6053981746001704</v>
      </c>
      <c r="BL70" s="14">
        <f>BL5/BL$4</f>
        <v>1.250245346708867</v>
      </c>
      <c r="BO70" s="14">
        <f>BO5/BO$4</f>
        <v>1.4454190125967514</v>
      </c>
      <c r="BR70" s="14">
        <f>BR5/BR$4</f>
        <v>1.0077052797922397</v>
      </c>
      <c r="BU70" s="14">
        <f>BU5/BU$4</f>
        <v>2.0230631816046003</v>
      </c>
      <c r="BX70" s="14">
        <f>BX5/BX$4</f>
        <v>1.2064079610412355</v>
      </c>
      <c r="CA70" s="14">
        <f>CA5/CA$4</f>
        <v>0.97369891508253026</v>
      </c>
      <c r="CD70" s="14">
        <f>CD5/CD$4</f>
        <v>2.4622096390464954</v>
      </c>
      <c r="CG70" s="14">
        <f>CG5/CG$4</f>
        <v>2.5890453581383648</v>
      </c>
      <c r="CJ70" s="14">
        <f>CJ5/CJ$4</f>
        <v>0.83584455331739871</v>
      </c>
    </row>
    <row r="71" spans="1:88">
      <c r="A71" t="s">
        <v>15</v>
      </c>
      <c r="D71" s="14">
        <f t="shared" ref="D71:D88" si="94">D6/D$4</f>
        <v>2.3204341397576225</v>
      </c>
      <c r="G71" s="14">
        <f t="shared" ref="G71:G88" si="95">G6/G$4</f>
        <v>2.7859288741576638</v>
      </c>
      <c r="J71" s="14">
        <f t="shared" ref="J71:J88" si="96">J6/J$4</f>
        <v>2.3083657152022403</v>
      </c>
      <c r="M71" s="14">
        <f t="shared" ref="M71:M88" si="97">M6/M$4</f>
        <v>2.5143522903297799</v>
      </c>
      <c r="P71" s="14">
        <f t="shared" ref="P71:P88" si="98">P6/P$4</f>
        <v>2.2771734449212726</v>
      </c>
      <c r="S71" s="14">
        <f t="shared" ref="S71:S88" si="99">S6/S$4</f>
        <v>2.3220308465150876</v>
      </c>
      <c r="V71" s="32">
        <f t="shared" ref="V71:V88" si="100">V6/V$4</f>
        <v>2.3234105896872488</v>
      </c>
      <c r="Y71" s="14">
        <f t="shared" ref="Y71:Y88" si="101">Y6/Y$4</f>
        <v>2.8595052396256357</v>
      </c>
      <c r="AB71" s="14">
        <f t="shared" ref="AB71:AB88" si="102">AB6/AB$4</f>
        <v>3.0064419700228737</v>
      </c>
      <c r="AE71" s="14">
        <f t="shared" ref="AE71:AE88" si="103">AE6/AE$4</f>
        <v>2.8068980006507092</v>
      </c>
      <c r="AH71" s="14">
        <f t="shared" ref="AH71:AH88" si="104">AH6/AH$4</f>
        <v>2.2226753912295112</v>
      </c>
      <c r="AK71" s="14">
        <f t="shared" ref="AK71:AK88" si="105">AK6/AK$4</f>
        <v>2.5637393145256158</v>
      </c>
      <c r="AN71" s="14">
        <f t="shared" ref="AN71:AN88" si="106">AN6/AN$4</f>
        <v>2.3677818567618738</v>
      </c>
      <c r="AQ71" s="14">
        <f t="shared" ref="AQ71:AQ88" si="107">AQ6/AQ$4</f>
        <v>2.8447088052163618</v>
      </c>
      <c r="AT71" s="14">
        <f t="shared" ref="AT71:AT88" si="108">AT6/AT$4</f>
        <v>2.9135149583764823</v>
      </c>
      <c r="AW71" s="14">
        <f t="shared" ref="AW71:AW88" si="109">AW6/AW$4</f>
        <v>4.017100327336153</v>
      </c>
      <c r="AZ71" s="14">
        <f t="shared" ref="AZ71:AZ88" si="110">AZ6/AZ$4</f>
        <v>2.3306631271099945</v>
      </c>
      <c r="BC71" s="14">
        <f t="shared" ref="BC71:BC88" si="111">BC6/BC$4</f>
        <v>2.3027057382084801</v>
      </c>
      <c r="BF71" s="32">
        <f t="shared" ref="BF71:BF88" si="112">BF6/BF$4</f>
        <v>2.5873758253133587</v>
      </c>
      <c r="BI71" s="14">
        <f t="shared" ref="BI71:BI88" si="113">BI6/BI$4</f>
        <v>2.8863444616312268</v>
      </c>
      <c r="BL71" s="14">
        <f t="shared" ref="BL71:BL88" si="114">BL6/BL$4</f>
        <v>3.0064419700228737</v>
      </c>
      <c r="BO71" s="14">
        <f t="shared" ref="BO71:BO88" si="115">BO6/BO$4</f>
        <v>2.8068980006507092</v>
      </c>
      <c r="BR71" s="14">
        <f t="shared" ref="BR71:BR88" si="116">BR6/BR$4</f>
        <v>2.2226753912295112</v>
      </c>
      <c r="BU71" s="14">
        <f t="shared" ref="BU71:BU88" si="117">BU6/BU$4</f>
        <v>2.5598999787995718</v>
      </c>
      <c r="BX71" s="14">
        <f t="shared" ref="BX71:BX88" si="118">BX6/BX$4</f>
        <v>2.5181918763295497</v>
      </c>
      <c r="CA71" s="14">
        <f t="shared" ref="CA71:CA88" si="119">CA6/CA$4</f>
        <v>2.9207201419323519</v>
      </c>
      <c r="CD71" s="14">
        <f t="shared" ref="CD71:CD88" si="120">CD6/CD$4</f>
        <v>2.3306631271099945</v>
      </c>
      <c r="CG71" s="14">
        <f t="shared" ref="CG71:CG88" si="121">CG6/CG$4</f>
        <v>2.3272736441912749</v>
      </c>
      <c r="CJ71" s="14">
        <f t="shared" ref="CJ71:CJ88" si="122">CJ6/CJ$4</f>
        <v>2.5936387023860243</v>
      </c>
    </row>
    <row r="72" spans="1:88">
      <c r="A72" t="s">
        <v>16</v>
      </c>
      <c r="D72" s="14">
        <f t="shared" si="94"/>
        <v>0.97664522772429974</v>
      </c>
      <c r="G72" s="14">
        <f t="shared" si="95"/>
        <v>1.0336015156224792</v>
      </c>
      <c r="J72" s="14">
        <f t="shared" si="96"/>
        <v>0.94267019934096263</v>
      </c>
      <c r="M72" s="14">
        <f t="shared" si="97"/>
        <v>1.0405689680831423</v>
      </c>
      <c r="P72" s="14">
        <f t="shared" si="98"/>
        <v>0.96789751563388249</v>
      </c>
      <c r="S72" s="14">
        <f t="shared" si="99"/>
        <v>0.95212937293627986</v>
      </c>
      <c r="V72" s="32">
        <f t="shared" si="100"/>
        <v>0.98254527837829875</v>
      </c>
      <c r="Y72" s="14">
        <f t="shared" si="101"/>
        <v>1.0779847672315943</v>
      </c>
      <c r="AB72" s="14">
        <f t="shared" si="102"/>
        <v>1.0297096089675832</v>
      </c>
      <c r="AE72" s="14">
        <f t="shared" si="103"/>
        <v>1.4113085505197596</v>
      </c>
      <c r="AH72" s="14">
        <f t="shared" si="104"/>
        <v>0.93933625161260326</v>
      </c>
      <c r="AK72" s="14">
        <f t="shared" si="105"/>
        <v>0.99053862090932177</v>
      </c>
      <c r="AN72" s="14">
        <f t="shared" si="106"/>
        <v>0.94113804302614334</v>
      </c>
      <c r="AQ72" s="14">
        <f t="shared" si="107"/>
        <v>1.2287434566261932</v>
      </c>
      <c r="AT72" s="14">
        <f t="shared" si="108"/>
        <v>0.99444788016972729</v>
      </c>
      <c r="AW72" s="14">
        <f t="shared" si="109"/>
        <v>1.1318937763654271</v>
      </c>
      <c r="AZ72" s="14">
        <f t="shared" si="110"/>
        <v>1.0425814210784863</v>
      </c>
      <c r="BC72" s="14">
        <f t="shared" si="111"/>
        <v>1.0575112343825255</v>
      </c>
      <c r="BF72" s="32">
        <f t="shared" si="112"/>
        <v>1.1543989488895801</v>
      </c>
      <c r="BI72" s="14">
        <f t="shared" si="113"/>
        <v>1.0743665439359518</v>
      </c>
      <c r="BL72" s="14">
        <f t="shared" si="114"/>
        <v>1.0297096089675832</v>
      </c>
      <c r="BO72" s="14">
        <f t="shared" si="115"/>
        <v>1.4113085505197596</v>
      </c>
      <c r="BR72" s="14">
        <f t="shared" si="116"/>
        <v>0.93933625161260326</v>
      </c>
      <c r="BU72" s="14">
        <f t="shared" si="117"/>
        <v>0.98215201415001896</v>
      </c>
      <c r="BX72" s="14">
        <f t="shared" si="118"/>
        <v>1.0802458862283915</v>
      </c>
      <c r="CA72" s="14">
        <f t="shared" si="119"/>
        <v>1.2825621273902892</v>
      </c>
      <c r="CD72" s="14">
        <f t="shared" si="120"/>
        <v>1.0425814210784863</v>
      </c>
      <c r="CG72" s="14">
        <f t="shared" si="121"/>
        <v>1.0577148452880902</v>
      </c>
      <c r="CJ72" s="14">
        <f t="shared" si="122"/>
        <v>1.1574242651544815</v>
      </c>
    </row>
    <row r="73" spans="1:88">
      <c r="A73" t="s">
        <v>17</v>
      </c>
      <c r="D73" s="14">
        <f t="shared" si="94"/>
        <v>1.1213007702949607</v>
      </c>
      <c r="G73" s="14">
        <f t="shared" si="95"/>
        <v>1.4553199302312647</v>
      </c>
      <c r="J73" s="14">
        <f t="shared" si="96"/>
        <v>1.1425393591934323</v>
      </c>
      <c r="M73" s="14">
        <f t="shared" si="97"/>
        <v>1.3565102443700749</v>
      </c>
      <c r="P73" s="14">
        <f t="shared" si="98"/>
        <v>1.1878721712127511</v>
      </c>
      <c r="S73" s="14">
        <f t="shared" si="99"/>
        <v>1.1883027388782386</v>
      </c>
      <c r="V73" s="32">
        <f t="shared" si="100"/>
        <v>1.108073857717959</v>
      </c>
      <c r="Y73" s="14">
        <f t="shared" si="101"/>
        <v>1.5170749858038493</v>
      </c>
      <c r="AB73" s="14">
        <f t="shared" si="102"/>
        <v>1.3259892392951933</v>
      </c>
      <c r="AE73" s="14">
        <f t="shared" si="103"/>
        <v>1.0224077091434118</v>
      </c>
      <c r="AH73" s="14">
        <f t="shared" si="104"/>
        <v>1.1393868930324929</v>
      </c>
      <c r="AK73" s="14">
        <f t="shared" si="105"/>
        <v>2.1158418742239125</v>
      </c>
      <c r="AN73" s="14">
        <f t="shared" si="106"/>
        <v>1.2830631209054084</v>
      </c>
      <c r="AQ73" s="14">
        <f t="shared" si="107"/>
        <v>1.3694921823717237</v>
      </c>
      <c r="AT73" s="14">
        <f t="shared" si="108"/>
        <v>1.1913313283191975</v>
      </c>
      <c r="AW73" s="14">
        <f t="shared" si="109"/>
        <v>0.97992828093491291</v>
      </c>
      <c r="AZ73" s="14">
        <f t="shared" si="110"/>
        <v>1.1413952881930034</v>
      </c>
      <c r="BC73" s="14">
        <f t="shared" si="111"/>
        <v>1.1433770351178736</v>
      </c>
      <c r="BF73" s="32">
        <f t="shared" si="112"/>
        <v>1.3638935590586312</v>
      </c>
      <c r="BI73" s="14">
        <f t="shared" si="113"/>
        <v>1.5069222750880016</v>
      </c>
      <c r="BL73" s="14">
        <f t="shared" si="114"/>
        <v>1.3259892392951933</v>
      </c>
      <c r="BO73" s="14">
        <f t="shared" si="115"/>
        <v>1.0224077091434118</v>
      </c>
      <c r="BR73" s="14">
        <f t="shared" si="116"/>
        <v>1.1393868930324929</v>
      </c>
      <c r="BU73" s="14">
        <f t="shared" si="117"/>
        <v>2.1138407185810344</v>
      </c>
      <c r="BX73" s="14">
        <f t="shared" si="118"/>
        <v>1.114767217037222</v>
      </c>
      <c r="CA73" s="14">
        <f t="shared" si="119"/>
        <v>1.4053599830471795</v>
      </c>
      <c r="CD73" s="14">
        <f t="shared" si="120"/>
        <v>1.1413952881930034</v>
      </c>
      <c r="CG73" s="14">
        <f t="shared" si="121"/>
        <v>1.1318790252297883</v>
      </c>
      <c r="CJ73" s="14">
        <f t="shared" si="122"/>
        <v>1.3673396410922225</v>
      </c>
    </row>
    <row r="74" spans="1:88">
      <c r="A74" t="s">
        <v>18</v>
      </c>
      <c r="D74" s="14">
        <f t="shared" si="94"/>
        <v>1.3664812964229522</v>
      </c>
      <c r="G74" s="14">
        <f t="shared" si="95"/>
        <v>1.6514415352696241</v>
      </c>
      <c r="J74" s="14">
        <f t="shared" si="96"/>
        <v>1.4222563611172692</v>
      </c>
      <c r="M74" s="14">
        <f t="shared" si="97"/>
        <v>1.3297014752261771</v>
      </c>
      <c r="P74" s="14">
        <f t="shared" si="98"/>
        <v>1.3909918829046735</v>
      </c>
      <c r="S74" s="14">
        <f t="shared" si="99"/>
        <v>1.4403068038648221</v>
      </c>
      <c r="V74" s="32">
        <f t="shared" si="100"/>
        <v>1.337503065458395</v>
      </c>
      <c r="Y74" s="14">
        <f t="shared" si="101"/>
        <v>1.950749383165151</v>
      </c>
      <c r="AB74" s="14">
        <f t="shared" si="102"/>
        <v>2.096528984184439</v>
      </c>
      <c r="AE74" s="14">
        <f t="shared" si="103"/>
        <v>1.4364795620175859</v>
      </c>
      <c r="AH74" s="14">
        <f t="shared" si="104"/>
        <v>1.5328825100240993</v>
      </c>
      <c r="AK74" s="14">
        <f t="shared" si="105"/>
        <v>1.196527226789559</v>
      </c>
      <c r="AN74" s="14">
        <f t="shared" si="106"/>
        <v>0.9756835951074414</v>
      </c>
      <c r="AQ74" s="14">
        <f t="shared" si="107"/>
        <v>1.2805196013260811</v>
      </c>
      <c r="AT74" s="14">
        <f t="shared" si="108"/>
        <v>1.6692347593573418</v>
      </c>
      <c r="AW74" s="14">
        <f t="shared" si="109"/>
        <v>1.8521374903236008</v>
      </c>
      <c r="AZ74" s="14">
        <f t="shared" si="110"/>
        <v>1.3496161611550057</v>
      </c>
      <c r="BC74" s="14">
        <f t="shared" si="111"/>
        <v>1.474661094632576</v>
      </c>
      <c r="BF74" s="32">
        <f t="shared" si="112"/>
        <v>1.1794630090408771</v>
      </c>
      <c r="BI74" s="14">
        <f t="shared" si="113"/>
        <v>1.9568163538516321</v>
      </c>
      <c r="BL74" s="14">
        <f t="shared" si="114"/>
        <v>2.096528984184439</v>
      </c>
      <c r="BO74" s="14">
        <f t="shared" si="115"/>
        <v>1.4364795620175859</v>
      </c>
      <c r="BR74" s="14">
        <f t="shared" si="116"/>
        <v>1.5328825100240993</v>
      </c>
      <c r="BU74" s="14">
        <f t="shared" si="117"/>
        <v>1.2174930116981568</v>
      </c>
      <c r="BX74" s="14">
        <f t="shared" si="118"/>
        <v>1.6436358315058968</v>
      </c>
      <c r="CA74" s="14">
        <f t="shared" si="119"/>
        <v>1.2320691775474648</v>
      </c>
      <c r="CD74" s="14">
        <f t="shared" si="120"/>
        <v>1.3496161611550057</v>
      </c>
      <c r="CG74" s="14">
        <f t="shared" si="121"/>
        <v>1.4676029079517137</v>
      </c>
      <c r="CJ74" s="14">
        <f t="shared" si="122"/>
        <v>1.1715689648449921</v>
      </c>
    </row>
    <row r="75" spans="1:88">
      <c r="A75" t="s">
        <v>19</v>
      </c>
      <c r="D75" s="14">
        <f t="shared" si="94"/>
        <v>0.52796594726738766</v>
      </c>
      <c r="G75" s="14">
        <f t="shared" si="95"/>
        <v>0.59440277812801112</v>
      </c>
      <c r="J75" s="14">
        <f t="shared" si="96"/>
        <v>0.51544595202706089</v>
      </c>
      <c r="M75" s="14">
        <f t="shared" si="97"/>
        <v>0.64904291778870449</v>
      </c>
      <c r="P75" s="14">
        <f t="shared" si="98"/>
        <v>0.5213844231687994</v>
      </c>
      <c r="S75" s="14">
        <f t="shared" si="99"/>
        <v>0.52414858613851434</v>
      </c>
      <c r="V75" s="32">
        <f t="shared" si="100"/>
        <v>0.52935945097574622</v>
      </c>
      <c r="Y75" s="14">
        <f t="shared" si="101"/>
        <v>0.60316338140134051</v>
      </c>
      <c r="AB75" s="14">
        <f t="shared" si="102"/>
        <v>0.5510171599121918</v>
      </c>
      <c r="AE75" s="14">
        <f t="shared" si="103"/>
        <v>0.76714195624050063</v>
      </c>
      <c r="AH75" s="14">
        <f t="shared" si="104"/>
        <v>0.80825485848906753</v>
      </c>
      <c r="AK75" s="14">
        <f t="shared" si="105"/>
        <v>0.63153065881463188</v>
      </c>
      <c r="AN75" s="14">
        <f t="shared" si="106"/>
        <v>0.66892190032609244</v>
      </c>
      <c r="AQ75" s="14">
        <f t="shared" si="107"/>
        <v>0.72731188490882015</v>
      </c>
      <c r="AT75" s="14">
        <f t="shared" si="108"/>
        <v>0.97145141386246681</v>
      </c>
      <c r="AW75" s="14">
        <f t="shared" si="109"/>
        <v>0.9529116542537559</v>
      </c>
      <c r="AZ75" s="14">
        <f t="shared" si="110"/>
        <v>0.82293878482302252</v>
      </c>
      <c r="BC75" s="14">
        <f t="shared" si="111"/>
        <v>0.84510741567517822</v>
      </c>
      <c r="BF75" s="32">
        <f t="shared" si="112"/>
        <v>0.87994025532062592</v>
      </c>
      <c r="BI75" s="14">
        <f t="shared" si="113"/>
        <v>0.59992875665244083</v>
      </c>
      <c r="BL75" s="14">
        <f t="shared" si="114"/>
        <v>0.5510171599121918</v>
      </c>
      <c r="BO75" s="14">
        <f t="shared" si="115"/>
        <v>0.76714195624050063</v>
      </c>
      <c r="BR75" s="14">
        <f t="shared" si="116"/>
        <v>0.80825485848906753</v>
      </c>
      <c r="BU75" s="14">
        <f t="shared" si="117"/>
        <v>0.62878638852130853</v>
      </c>
      <c r="BX75" s="14">
        <f t="shared" si="118"/>
        <v>0.76664196957163155</v>
      </c>
      <c r="CA75" s="14">
        <f t="shared" si="119"/>
        <v>0.71866971305419503</v>
      </c>
      <c r="CD75" s="14">
        <f t="shared" si="120"/>
        <v>0.82293878482302252</v>
      </c>
      <c r="CG75" s="14">
        <f t="shared" si="121"/>
        <v>0.83556658962835617</v>
      </c>
      <c r="CJ75" s="14">
        <f t="shared" si="122"/>
        <v>0.88843979758590952</v>
      </c>
    </row>
    <row r="76" spans="1:88">
      <c r="A76" t="s">
        <v>20</v>
      </c>
      <c r="D76" s="14">
        <f t="shared" si="94"/>
        <v>0.90560802560836284</v>
      </c>
      <c r="G76" s="14">
        <f t="shared" si="95"/>
        <v>1.0476378409338392</v>
      </c>
      <c r="J76" s="14">
        <f t="shared" si="96"/>
        <v>0.83895525597901621</v>
      </c>
      <c r="M76" s="14">
        <f t="shared" si="97"/>
        <v>1.0583718108771758</v>
      </c>
      <c r="P76" s="14">
        <f t="shared" si="98"/>
        <v>1.0280278374136556</v>
      </c>
      <c r="S76" s="14">
        <f t="shared" si="99"/>
        <v>0.92889974954801724</v>
      </c>
      <c r="V76" s="32">
        <f t="shared" si="100"/>
        <v>0.89902107227290262</v>
      </c>
      <c r="Y76" s="14">
        <f t="shared" si="101"/>
        <v>0.87116530604442588</v>
      </c>
      <c r="AB76" s="14">
        <f t="shared" si="102"/>
        <v>0.76584891498088403</v>
      </c>
      <c r="AE76" s="14">
        <f t="shared" si="103"/>
        <v>1.0377141877849443</v>
      </c>
      <c r="AH76" s="14">
        <f t="shared" si="104"/>
        <v>1.2569759382894328</v>
      </c>
      <c r="AK76" s="14">
        <f t="shared" si="105"/>
        <v>1.0960065783591213</v>
      </c>
      <c r="AN76" s="14">
        <f t="shared" si="106"/>
        <v>1.0679054192711381</v>
      </c>
      <c r="AQ76" s="14">
        <f t="shared" si="107"/>
        <v>1.1944278837995357</v>
      </c>
      <c r="AT76" s="14">
        <f t="shared" si="108"/>
        <v>1.4361818085782379</v>
      </c>
      <c r="AW76" s="14">
        <f t="shared" si="109"/>
        <v>1.2527833012250698</v>
      </c>
      <c r="AZ76" s="14">
        <f t="shared" si="110"/>
        <v>1.1884251611309604</v>
      </c>
      <c r="BC76" s="14">
        <f t="shared" si="111"/>
        <v>1.2741840937856119</v>
      </c>
      <c r="BF76" s="32">
        <f t="shared" si="112"/>
        <v>1.3147527693734771</v>
      </c>
      <c r="BI76" s="14">
        <f t="shared" si="113"/>
        <v>0.86744746384197202</v>
      </c>
      <c r="BL76" s="14">
        <f t="shared" si="114"/>
        <v>0.76584891498088403</v>
      </c>
      <c r="BO76" s="14">
        <f t="shared" si="115"/>
        <v>1.0377141877849443</v>
      </c>
      <c r="BR76" s="14">
        <f t="shared" si="116"/>
        <v>1.2569759382894328</v>
      </c>
      <c r="BU76" s="14">
        <f t="shared" si="117"/>
        <v>1.1541722358994535</v>
      </c>
      <c r="BX76" s="14">
        <f t="shared" si="118"/>
        <v>0.78437869104765012</v>
      </c>
      <c r="CA76" s="14">
        <f t="shared" si="119"/>
        <v>1.2263580169223307</v>
      </c>
      <c r="CD76" s="14">
        <f t="shared" si="120"/>
        <v>1.1884251611309604</v>
      </c>
      <c r="CG76" s="14">
        <f t="shared" si="121"/>
        <v>1.2528983129564155</v>
      </c>
      <c r="CJ76" s="14">
        <f t="shared" si="122"/>
        <v>1.3255426165702504</v>
      </c>
    </row>
    <row r="77" spans="1:88">
      <c r="A77" s="3" t="s">
        <v>21</v>
      </c>
      <c r="D77" s="14">
        <f t="shared" si="94"/>
        <v>1.7569027609249726</v>
      </c>
      <c r="G77" s="14">
        <f t="shared" si="95"/>
        <v>1.5195483307662936</v>
      </c>
      <c r="J77" s="14">
        <f t="shared" si="96"/>
        <v>2.0413687016200202</v>
      </c>
      <c r="M77" s="14">
        <f t="shared" si="97"/>
        <v>1.1835395744978121</v>
      </c>
      <c r="P77" s="14">
        <f t="shared" si="98"/>
        <v>1.6848032499516017</v>
      </c>
      <c r="S77" s="14">
        <f t="shared" si="99"/>
        <v>1.9381745740413472</v>
      </c>
      <c r="V77" s="32">
        <f t="shared" si="100"/>
        <v>1.6834207320900232</v>
      </c>
      <c r="Y77" s="14">
        <f t="shared" si="101"/>
        <v>1.8163516589142439</v>
      </c>
      <c r="AB77" s="14">
        <f t="shared" si="102"/>
        <v>1.8279763000105127</v>
      </c>
      <c r="AE77" s="14">
        <f t="shared" si="103"/>
        <v>1.3550346424548423</v>
      </c>
      <c r="AH77" s="14">
        <f t="shared" si="104"/>
        <v>1.1263993668973982</v>
      </c>
      <c r="AK77" s="14">
        <f t="shared" si="105"/>
        <v>1.4252411514779755</v>
      </c>
      <c r="AN77" s="14">
        <f t="shared" si="106"/>
        <v>1.0608230496327775</v>
      </c>
      <c r="AQ77" s="14">
        <f t="shared" si="107"/>
        <v>1.4438872497343049</v>
      </c>
      <c r="AT77" s="14">
        <f t="shared" si="108"/>
        <v>1.3890727358681705</v>
      </c>
      <c r="AW77" s="14">
        <f t="shared" si="109"/>
        <v>1.3134535847216673</v>
      </c>
      <c r="AZ77" s="14">
        <f t="shared" si="110"/>
        <v>1.4367436460268859</v>
      </c>
      <c r="BC77" s="14">
        <f t="shared" si="111"/>
        <v>1.4621414827969417</v>
      </c>
      <c r="BF77" s="32">
        <f t="shared" si="112"/>
        <v>1.4332360078368354</v>
      </c>
      <c r="BI77" s="14">
        <f t="shared" si="113"/>
        <v>1.8097657736780279</v>
      </c>
      <c r="BL77" s="14">
        <f t="shared" si="114"/>
        <v>1.8279763000105127</v>
      </c>
      <c r="BO77" s="14">
        <f t="shared" si="115"/>
        <v>1.3550346424548423</v>
      </c>
      <c r="BR77" s="14">
        <f t="shared" si="116"/>
        <v>1.1263993668973982</v>
      </c>
      <c r="BU77" s="14">
        <f t="shared" si="117"/>
        <v>1.4151791365601443</v>
      </c>
      <c r="BX77" s="14">
        <f t="shared" si="118"/>
        <v>1.068739149384959</v>
      </c>
      <c r="CA77" s="14">
        <f t="shared" si="119"/>
        <v>1.4731150789145848</v>
      </c>
      <c r="CD77" s="14">
        <f t="shared" si="120"/>
        <v>1.4367436460268859</v>
      </c>
      <c r="CG77" s="14">
        <f t="shared" si="121"/>
        <v>1.4516591034960638</v>
      </c>
      <c r="CJ77" s="14">
        <f t="shared" si="122"/>
        <v>1.401469801140401</v>
      </c>
    </row>
    <row r="78" spans="1:88">
      <c r="A78" t="s">
        <v>22</v>
      </c>
      <c r="D78" s="14">
        <f t="shared" si="94"/>
        <v>2.4221275692199802</v>
      </c>
      <c r="G78" s="14">
        <f t="shared" si="95"/>
        <v>1.593281019848668</v>
      </c>
      <c r="J78" s="14">
        <f t="shared" si="96"/>
        <v>2.0978065012184874</v>
      </c>
      <c r="M78" s="14">
        <f t="shared" si="97"/>
        <v>1.4136676381014877</v>
      </c>
      <c r="P78" s="14">
        <f t="shared" si="98"/>
        <v>1.7489595886127691</v>
      </c>
      <c r="S78" s="14">
        <f t="shared" si="99"/>
        <v>1.8995958267572086</v>
      </c>
      <c r="V78" s="32">
        <f t="shared" si="100"/>
        <v>2.5673920179616796</v>
      </c>
      <c r="Y78" s="14">
        <f t="shared" si="101"/>
        <v>1.6139089984705148</v>
      </c>
      <c r="AB78" s="14">
        <f t="shared" si="102"/>
        <v>1.6121103915304105</v>
      </c>
      <c r="AE78" s="14">
        <f t="shared" si="103"/>
        <v>1.6185942479330464</v>
      </c>
      <c r="AH78" s="14">
        <f t="shared" si="104"/>
        <v>1.2296585146890082</v>
      </c>
      <c r="AK78" s="14">
        <f t="shared" si="105"/>
        <v>1.4170839231013739</v>
      </c>
      <c r="AN78" s="14">
        <f t="shared" si="106"/>
        <v>1.2291030091388255</v>
      </c>
      <c r="AQ78" s="14">
        <f t="shared" si="107"/>
        <v>1.454044401312278</v>
      </c>
      <c r="AT78" s="14">
        <f t="shared" si="108"/>
        <v>1.7532915993854785</v>
      </c>
      <c r="AW78" s="14">
        <f t="shared" si="109"/>
        <v>1.1799383607435929</v>
      </c>
      <c r="AZ78" s="14">
        <f t="shared" si="110"/>
        <v>1.3884670475901901</v>
      </c>
      <c r="BC78" s="14">
        <f t="shared" si="111"/>
        <v>1.5629235693534451</v>
      </c>
      <c r="BF78" s="32">
        <f t="shared" si="112"/>
        <v>1.3728715593898984</v>
      </c>
      <c r="BI78" s="14">
        <f t="shared" si="113"/>
        <v>1.6127412957902663</v>
      </c>
      <c r="BL78" s="14">
        <f t="shared" si="114"/>
        <v>1.6121103915304105</v>
      </c>
      <c r="BO78" s="14">
        <f t="shared" si="115"/>
        <v>1.6185942479330464</v>
      </c>
      <c r="BR78" s="14">
        <f t="shared" si="116"/>
        <v>1.2296585146890082</v>
      </c>
      <c r="BU78" s="14">
        <f t="shared" si="117"/>
        <v>1.4099060174235245</v>
      </c>
      <c r="BX78" s="14">
        <f t="shared" si="118"/>
        <v>1.3403534327869238</v>
      </c>
      <c r="CA78" s="14">
        <f t="shared" si="119"/>
        <v>1.4836657109177693</v>
      </c>
      <c r="CD78" s="14">
        <f t="shared" si="120"/>
        <v>1.3884670475901901</v>
      </c>
      <c r="CG78" s="14">
        <f t="shared" si="121"/>
        <v>1.5684140889489318</v>
      </c>
      <c r="CJ78" s="14">
        <f t="shared" si="122"/>
        <v>1.3801098645985252</v>
      </c>
    </row>
    <row r="79" spans="1:88">
      <c r="A79" t="s">
        <v>23</v>
      </c>
      <c r="D79" s="14">
        <f t="shared" si="94"/>
        <v>0.94181748106728291</v>
      </c>
      <c r="G79" s="14">
        <f t="shared" si="95"/>
        <v>0.98354541928891215</v>
      </c>
      <c r="J79" s="14">
        <f t="shared" si="96"/>
        <v>0.96532058455887448</v>
      </c>
      <c r="M79" s="14">
        <f t="shared" si="97"/>
        <v>0.99068973969691554</v>
      </c>
      <c r="P79" s="14">
        <f t="shared" si="98"/>
        <v>0.93639533434224631</v>
      </c>
      <c r="S79" s="14">
        <f t="shared" si="99"/>
        <v>0.9632269748116451</v>
      </c>
      <c r="V79" s="32">
        <f t="shared" si="100"/>
        <v>0.93028985444605117</v>
      </c>
      <c r="Y79" s="14">
        <f t="shared" si="101"/>
        <v>0.99926816380878891</v>
      </c>
      <c r="AB79" s="14">
        <f t="shared" si="102"/>
        <v>0.94014694412771782</v>
      </c>
      <c r="AE79" s="14">
        <f t="shared" si="103"/>
        <v>0.83256900070368356</v>
      </c>
      <c r="AH79" s="14">
        <f t="shared" si="104"/>
        <v>0.85546463764180924</v>
      </c>
      <c r="AK79" s="14">
        <f t="shared" si="105"/>
        <v>0.83288091715426127</v>
      </c>
      <c r="AN79" s="14">
        <f t="shared" si="106"/>
        <v>0.77971306202483182</v>
      </c>
      <c r="AQ79" s="14">
        <f t="shared" si="107"/>
        <v>1.1913763064572094</v>
      </c>
      <c r="AT79" s="14">
        <f t="shared" si="108"/>
        <v>0.93020879099758924</v>
      </c>
      <c r="AW79" s="14">
        <f t="shared" si="109"/>
        <v>1.240452554404551</v>
      </c>
      <c r="AZ79" s="14">
        <f t="shared" si="110"/>
        <v>1.0725236451044573</v>
      </c>
      <c r="BC79" s="14">
        <f t="shared" si="111"/>
        <v>0.99110483149361739</v>
      </c>
      <c r="BF79" s="32">
        <f t="shared" si="112"/>
        <v>0.90773996527344081</v>
      </c>
      <c r="BI79" s="14">
        <f t="shared" si="113"/>
        <v>0.99599488611514364</v>
      </c>
      <c r="BL79" s="14">
        <f t="shared" si="114"/>
        <v>0.94014694412771782</v>
      </c>
      <c r="BO79" s="14">
        <f t="shared" si="115"/>
        <v>0.83256900070368356</v>
      </c>
      <c r="BR79" s="14">
        <f t="shared" si="116"/>
        <v>0.85546463764180924</v>
      </c>
      <c r="BU79" s="14">
        <f t="shared" si="117"/>
        <v>0.836954939036755</v>
      </c>
      <c r="BX79" s="14">
        <f t="shared" si="118"/>
        <v>0.87850121756949384</v>
      </c>
      <c r="CA79" s="14">
        <f t="shared" si="119"/>
        <v>1.2618080015242088</v>
      </c>
      <c r="CD79" s="14">
        <f t="shared" si="120"/>
        <v>1.0725236451044573</v>
      </c>
      <c r="CG79" s="14">
        <f t="shared" si="121"/>
        <v>0.98107329477724858</v>
      </c>
      <c r="CJ79" s="14">
        <f t="shared" si="122"/>
        <v>0.90780343474830205</v>
      </c>
    </row>
    <row r="80" spans="1:88">
      <c r="A80" t="s">
        <v>24</v>
      </c>
      <c r="D80" s="14">
        <f t="shared" si="94"/>
        <v>1.4866883565276361</v>
      </c>
      <c r="G80" s="14">
        <f t="shared" si="95"/>
        <v>1.3997733027282662</v>
      </c>
      <c r="J80" s="14">
        <f t="shared" si="96"/>
        <v>1.4119218986545397</v>
      </c>
      <c r="M80" s="14">
        <f t="shared" si="97"/>
        <v>1.7779098171713248</v>
      </c>
      <c r="P80" s="14">
        <f t="shared" si="98"/>
        <v>1.4825619571743538</v>
      </c>
      <c r="S80" s="14">
        <f t="shared" si="99"/>
        <v>1.4567065495315774</v>
      </c>
      <c r="V80" s="32">
        <f t="shared" si="100"/>
        <v>1.4923343101385425</v>
      </c>
      <c r="Y80" s="14">
        <f t="shared" si="101"/>
        <v>1.6076881207423348</v>
      </c>
      <c r="AB80" s="14">
        <f t="shared" si="102"/>
        <v>1.4720808646850851</v>
      </c>
      <c r="AE80" s="14">
        <f t="shared" si="103"/>
        <v>1.1446963829685333</v>
      </c>
      <c r="AH80" s="14">
        <f t="shared" si="104"/>
        <v>1.3304734805983811</v>
      </c>
      <c r="AK80" s="14">
        <f t="shared" si="105"/>
        <v>1.4741867732247209</v>
      </c>
      <c r="AN80" s="14">
        <f t="shared" si="106"/>
        <v>1.6276105711502609</v>
      </c>
      <c r="AQ80" s="14">
        <f t="shared" si="107"/>
        <v>1.3872077429186243</v>
      </c>
      <c r="AT80" s="14">
        <f t="shared" si="108"/>
        <v>1.3982837932871428</v>
      </c>
      <c r="AW80" s="14">
        <f t="shared" si="109"/>
        <v>2.087073495463879</v>
      </c>
      <c r="AZ80" s="14">
        <f t="shared" si="110"/>
        <v>1.2180516941712858</v>
      </c>
      <c r="BC80" s="14">
        <f t="shared" si="111"/>
        <v>1.0780687889014675</v>
      </c>
      <c r="BF80" s="32">
        <f t="shared" si="112"/>
        <v>1.2860462991247836</v>
      </c>
      <c r="BI80" s="14">
        <f t="shared" si="113"/>
        <v>1.603373188052738</v>
      </c>
      <c r="BL80" s="14">
        <f t="shared" si="114"/>
        <v>1.4720808646850851</v>
      </c>
      <c r="BO80" s="14">
        <f t="shared" si="115"/>
        <v>1.1446963829685333</v>
      </c>
      <c r="BR80" s="14">
        <f t="shared" si="116"/>
        <v>1.3304734805983811</v>
      </c>
      <c r="BU80" s="14">
        <f t="shared" si="117"/>
        <v>1.4670600827217444</v>
      </c>
      <c r="BX80" s="14">
        <f t="shared" si="118"/>
        <v>1.739028178923913</v>
      </c>
      <c r="CA80" s="14">
        <f t="shared" si="119"/>
        <v>1.2621506491465917</v>
      </c>
      <c r="CD80" s="14">
        <f t="shared" si="120"/>
        <v>1.2180516941712858</v>
      </c>
      <c r="CG80" s="14">
        <f t="shared" si="121"/>
        <v>1.0676426048637229</v>
      </c>
      <c r="CJ80" s="14">
        <f t="shared" si="122"/>
        <v>1.2827713354581438</v>
      </c>
    </row>
    <row r="81" spans="1:88">
      <c r="A81" t="s">
        <v>25</v>
      </c>
      <c r="D81" s="14">
        <f t="shared" si="94"/>
        <v>2.5731908148812308</v>
      </c>
      <c r="G81" s="14">
        <f t="shared" si="95"/>
        <v>2.0982444839699612</v>
      </c>
      <c r="J81" s="14">
        <f t="shared" si="96"/>
        <v>2.5005394905458616</v>
      </c>
      <c r="M81" s="14">
        <f t="shared" si="97"/>
        <v>1.7607195087059526</v>
      </c>
      <c r="P81" s="14">
        <f t="shared" si="98"/>
        <v>3.173968903045421</v>
      </c>
      <c r="S81" s="14">
        <f t="shared" si="99"/>
        <v>2.7617859301525289</v>
      </c>
      <c r="V81" s="32">
        <f t="shared" si="100"/>
        <v>2.5247856133769</v>
      </c>
      <c r="Y81" s="14">
        <f t="shared" si="101"/>
        <v>1.8224690380550059</v>
      </c>
      <c r="AB81" s="14">
        <f t="shared" si="102"/>
        <v>1.5783770492838025</v>
      </c>
      <c r="AE81" s="14">
        <f t="shared" si="103"/>
        <v>1.8139349143526318</v>
      </c>
      <c r="AH81" s="14">
        <f t="shared" si="104"/>
        <v>1.6475295941530796</v>
      </c>
      <c r="AK81" s="14">
        <f t="shared" si="105"/>
        <v>2.2621883504011775</v>
      </c>
      <c r="AN81" s="14">
        <f t="shared" si="106"/>
        <v>1.8861154038874981</v>
      </c>
      <c r="AQ81" s="14">
        <f t="shared" si="107"/>
        <v>1.472445455787293</v>
      </c>
      <c r="AT81" s="14">
        <f t="shared" si="108"/>
        <v>3.2299820469845355</v>
      </c>
      <c r="AW81" s="14">
        <f t="shared" si="109"/>
        <v>4.4436653286502761</v>
      </c>
      <c r="AZ81" s="14">
        <f t="shared" si="110"/>
        <v>3.7246811983258947</v>
      </c>
      <c r="BC81" s="14">
        <f t="shared" si="111"/>
        <v>1.496421333233098</v>
      </c>
      <c r="BF81" s="32">
        <f t="shared" si="112"/>
        <v>2.0270311642524712</v>
      </c>
      <c r="BI81" s="14">
        <f t="shared" si="113"/>
        <v>1.8049758209438869</v>
      </c>
      <c r="BL81" s="14">
        <f t="shared" si="114"/>
        <v>1.5783770492838025</v>
      </c>
      <c r="BO81" s="14">
        <f t="shared" si="115"/>
        <v>1.8139349143526318</v>
      </c>
      <c r="BR81" s="14">
        <f t="shared" si="116"/>
        <v>1.6475295941530796</v>
      </c>
      <c r="BU81" s="14">
        <f t="shared" si="117"/>
        <v>2.2399547403577129</v>
      </c>
      <c r="BX81" s="14">
        <f t="shared" si="118"/>
        <v>1.4936479517653394</v>
      </c>
      <c r="CA81" s="14">
        <f t="shared" si="119"/>
        <v>1.4614769463926032</v>
      </c>
      <c r="CD81" s="14">
        <f t="shared" si="120"/>
        <v>3.7246811983258947</v>
      </c>
      <c r="CG81" s="14">
        <f t="shared" si="121"/>
        <v>1.446235233188051</v>
      </c>
      <c r="CJ81" s="14">
        <f t="shared" si="122"/>
        <v>1.9160155499669085</v>
      </c>
    </row>
    <row r="82" spans="1:88">
      <c r="A82" t="s">
        <v>26</v>
      </c>
      <c r="D82" s="14">
        <f t="shared" si="94"/>
        <v>0.70922142279765199</v>
      </c>
      <c r="G82" s="14">
        <f t="shared" si="95"/>
        <v>0.80289525625027847</v>
      </c>
      <c r="J82" s="14">
        <f t="shared" si="96"/>
        <v>0.70929526681455002</v>
      </c>
      <c r="M82" s="14">
        <f t="shared" si="97"/>
        <v>0.80172469623090625</v>
      </c>
      <c r="P82" s="14">
        <f t="shared" si="98"/>
        <v>0.70127680062448638</v>
      </c>
      <c r="S82" s="14">
        <f t="shared" si="99"/>
        <v>0.7133987944243414</v>
      </c>
      <c r="V82" s="32">
        <f t="shared" si="100"/>
        <v>0.70655854088346748</v>
      </c>
      <c r="Y82" s="14">
        <f t="shared" si="101"/>
        <v>0.69535907031635869</v>
      </c>
      <c r="AB82" s="14">
        <f t="shared" si="102"/>
        <v>0.65351278754989051</v>
      </c>
      <c r="AE82" s="14">
        <f t="shared" si="103"/>
        <v>1.0555650670028565</v>
      </c>
      <c r="AH82" s="14">
        <f t="shared" si="104"/>
        <v>1.0410538451690872</v>
      </c>
      <c r="AK82" s="14">
        <f t="shared" si="105"/>
        <v>0.64003788238996862</v>
      </c>
      <c r="AN82" s="14">
        <f t="shared" si="106"/>
        <v>1.1843392625360132</v>
      </c>
      <c r="AQ82" s="14">
        <f t="shared" si="107"/>
        <v>0.73021612486463838</v>
      </c>
      <c r="AT82" s="14">
        <f t="shared" si="108"/>
        <v>0.89003317332575849</v>
      </c>
      <c r="AW82" s="14">
        <f t="shared" si="109"/>
        <v>1.2281124064579847</v>
      </c>
      <c r="AZ82" s="14">
        <f t="shared" si="110"/>
        <v>0.84116067818314111</v>
      </c>
      <c r="BC82" s="14">
        <f t="shared" si="111"/>
        <v>0.81527713523298795</v>
      </c>
      <c r="BF82" s="32">
        <f t="shared" si="112"/>
        <v>0.80733178198848066</v>
      </c>
      <c r="BI82" s="14">
        <f t="shared" si="113"/>
        <v>0.68622372348304661</v>
      </c>
      <c r="BL82" s="14">
        <f t="shared" si="114"/>
        <v>0.65351278754989051</v>
      </c>
      <c r="BO82" s="14">
        <f t="shared" si="115"/>
        <v>1.0555650670028565</v>
      </c>
      <c r="BR82" s="14">
        <f t="shared" si="116"/>
        <v>1.0410538451690872</v>
      </c>
      <c r="BU82" s="14">
        <f t="shared" si="117"/>
        <v>0.63678622512990812</v>
      </c>
      <c r="BX82" s="14">
        <f t="shared" si="118"/>
        <v>0.8344335761154047</v>
      </c>
      <c r="CA82" s="14">
        <f t="shared" si="119"/>
        <v>0.71486799888923258</v>
      </c>
      <c r="CD82" s="14">
        <f t="shared" si="120"/>
        <v>0.84116067818314111</v>
      </c>
      <c r="CG82" s="14">
        <f t="shared" si="121"/>
        <v>0.80188345004577799</v>
      </c>
      <c r="CJ82" s="14">
        <f t="shared" si="122"/>
        <v>0.80875641257865238</v>
      </c>
    </row>
    <row r="83" spans="1:88">
      <c r="A83" t="s">
        <v>27</v>
      </c>
      <c r="D83" s="14">
        <f t="shared" si="94"/>
        <v>0.7149098975424707</v>
      </c>
      <c r="G83" s="14">
        <f t="shared" si="95"/>
        <v>0.73244745391450594</v>
      </c>
      <c r="J83" s="14">
        <f t="shared" si="96"/>
        <v>0.65742447773426516</v>
      </c>
      <c r="M83" s="14">
        <f t="shared" si="97"/>
        <v>0.77221017292193628</v>
      </c>
      <c r="P83" s="14">
        <f t="shared" si="98"/>
        <v>0.70178779969797866</v>
      </c>
      <c r="S83" s="14">
        <f t="shared" si="99"/>
        <v>0.68221443853840591</v>
      </c>
      <c r="V83" s="32">
        <f t="shared" si="100"/>
        <v>0.72496293454035077</v>
      </c>
      <c r="Y83" s="14">
        <f t="shared" si="101"/>
        <v>0.80072803989682617</v>
      </c>
      <c r="AB83" s="14">
        <f t="shared" si="102"/>
        <v>0.71049449750451477</v>
      </c>
      <c r="AE83" s="14">
        <f t="shared" si="103"/>
        <v>0.51092881281830904</v>
      </c>
      <c r="AH83" s="14">
        <f t="shared" si="104"/>
        <v>0.88792151399572994</v>
      </c>
      <c r="AK83" s="14">
        <f t="shared" si="105"/>
        <v>0.75963272496195255</v>
      </c>
      <c r="AN83" s="14">
        <f t="shared" si="106"/>
        <v>0.70022684654284861</v>
      </c>
      <c r="AQ83" s="14">
        <f t="shared" si="107"/>
        <v>0.82397053718368185</v>
      </c>
      <c r="AT83" s="14">
        <f t="shared" si="108"/>
        <v>1.4501883660026622</v>
      </c>
      <c r="AW83" s="14">
        <f t="shared" si="109"/>
        <v>0.85057376333391055</v>
      </c>
      <c r="AZ83" s="14">
        <f t="shared" si="110"/>
        <v>1.2746078733441495</v>
      </c>
      <c r="BC83" s="14">
        <f t="shared" si="111"/>
        <v>1.1528528966906331</v>
      </c>
      <c r="BF83" s="32">
        <f t="shared" si="112"/>
        <v>1.0914702621889791</v>
      </c>
      <c r="BI83" s="14">
        <f t="shared" si="113"/>
        <v>0.79712466548648364</v>
      </c>
      <c r="BL83" s="14">
        <f t="shared" si="114"/>
        <v>0.71049449750451477</v>
      </c>
      <c r="BO83" s="14">
        <f t="shared" si="115"/>
        <v>0.51092881281830904</v>
      </c>
      <c r="BR83" s="14">
        <f t="shared" si="116"/>
        <v>0.88792151399572994</v>
      </c>
      <c r="BU83" s="14">
        <f t="shared" si="117"/>
        <v>0.75479287864116607</v>
      </c>
      <c r="BX83" s="14">
        <f t="shared" si="118"/>
        <v>0.59045772144525344</v>
      </c>
      <c r="CA83" s="14">
        <f t="shared" si="119"/>
        <v>0.89129693893731055</v>
      </c>
      <c r="CD83" s="14">
        <f t="shared" si="120"/>
        <v>1.2746078733441495</v>
      </c>
      <c r="CG83" s="14">
        <f t="shared" si="121"/>
        <v>1.1740548114707197</v>
      </c>
      <c r="CJ83" s="14">
        <f t="shared" si="122"/>
        <v>1.0995175612555521</v>
      </c>
    </row>
    <row r="84" spans="1:88">
      <c r="A84" t="s">
        <v>28</v>
      </c>
      <c r="D84" s="14">
        <f t="shared" si="94"/>
        <v>0.88194965395533809</v>
      </c>
      <c r="G84" s="14">
        <f t="shared" si="95"/>
        <v>1.0480747127118755</v>
      </c>
      <c r="J84" s="14">
        <f t="shared" si="96"/>
        <v>0.9228134806202557</v>
      </c>
      <c r="M84" s="14">
        <f t="shared" si="97"/>
        <v>1.0950253522913</v>
      </c>
      <c r="P84" s="14">
        <f t="shared" si="98"/>
        <v>0.82454415823059135</v>
      </c>
      <c r="S84" s="14">
        <f t="shared" si="99"/>
        <v>0.89613408853899224</v>
      </c>
      <c r="V84" s="32">
        <f t="shared" si="100"/>
        <v>0.88031885083404038</v>
      </c>
      <c r="Y84" s="14">
        <f t="shared" si="101"/>
        <v>0.93938283886442087</v>
      </c>
      <c r="AB84" s="14">
        <f t="shared" si="102"/>
        <v>0.95423727652905643</v>
      </c>
      <c r="AE84" s="14">
        <f t="shared" si="103"/>
        <v>1.2247423727498254</v>
      </c>
      <c r="AH84" s="14">
        <f t="shared" si="104"/>
        <v>1.3325667196919762</v>
      </c>
      <c r="AK84" s="14">
        <f t="shared" si="105"/>
        <v>1.0919475580448352</v>
      </c>
      <c r="AN84" s="14">
        <f t="shared" si="106"/>
        <v>1.0608913161891695</v>
      </c>
      <c r="AQ84" s="14">
        <f t="shared" si="107"/>
        <v>1.1987120971767673</v>
      </c>
      <c r="AT84" s="14">
        <f t="shared" si="108"/>
        <v>0.98114836274150674</v>
      </c>
      <c r="AW84" s="14">
        <f t="shared" si="109"/>
        <v>0.9454019143869401</v>
      </c>
      <c r="AZ84" s="14">
        <f t="shared" si="110"/>
        <v>0.97879874235902786</v>
      </c>
      <c r="BC84" s="14">
        <f t="shared" si="111"/>
        <v>1.0425324919609367</v>
      </c>
      <c r="BF84" s="32">
        <f t="shared" si="112"/>
        <v>1.0679301742650975</v>
      </c>
      <c r="BI84" s="14">
        <f t="shared" si="113"/>
        <v>0.946345066752313</v>
      </c>
      <c r="BL84" s="14">
        <f t="shared" si="114"/>
        <v>0.95423727652905643</v>
      </c>
      <c r="BO84" s="14">
        <f t="shared" si="115"/>
        <v>1.2247423727498254</v>
      </c>
      <c r="BR84" s="14">
        <f t="shared" si="116"/>
        <v>1.3325667196919762</v>
      </c>
      <c r="BU84" s="14">
        <f t="shared" si="117"/>
        <v>1.0865839602155885</v>
      </c>
      <c r="BX84" s="14">
        <f t="shared" si="118"/>
        <v>1.1740179084379248</v>
      </c>
      <c r="CA84" s="14">
        <f t="shared" si="119"/>
        <v>1.2118991656171305</v>
      </c>
      <c r="CD84" s="14">
        <f t="shared" si="120"/>
        <v>0.97879874235902786</v>
      </c>
      <c r="CG84" s="14">
        <f t="shared" si="121"/>
        <v>1.0628908560211316</v>
      </c>
      <c r="CJ84" s="14">
        <f t="shared" si="122"/>
        <v>1.0632602485097948</v>
      </c>
    </row>
    <row r="85" spans="1:88">
      <c r="A85" t="s">
        <v>29</v>
      </c>
      <c r="D85" s="14">
        <f t="shared" si="94"/>
        <v>0.57873536151304728</v>
      </c>
      <c r="G85" s="14">
        <f t="shared" si="95"/>
        <v>0.68711475616034923</v>
      </c>
      <c r="J85" s="14">
        <f t="shared" si="96"/>
        <v>0.65576296532706269</v>
      </c>
      <c r="M85" s="14">
        <f t="shared" si="97"/>
        <v>0.58726662328386969</v>
      </c>
      <c r="P85" s="14">
        <f t="shared" si="98"/>
        <v>0.52898023231285418</v>
      </c>
      <c r="S85" s="14">
        <f t="shared" si="99"/>
        <v>0.63349875753499507</v>
      </c>
      <c r="V85" s="32">
        <f t="shared" si="100"/>
        <v>0.560326181206939</v>
      </c>
      <c r="Y85" s="14">
        <f t="shared" si="101"/>
        <v>0.59446165292853936</v>
      </c>
      <c r="AB85" s="14">
        <f t="shared" si="102"/>
        <v>0.53516044948725161</v>
      </c>
      <c r="AE85" s="14">
        <f t="shared" si="103"/>
        <v>0.40760404887855911</v>
      </c>
      <c r="AH85" s="14">
        <f t="shared" si="104"/>
        <v>0.72699440728393394</v>
      </c>
      <c r="AK85" s="14">
        <f t="shared" si="105"/>
        <v>0.51456148838521476</v>
      </c>
      <c r="AN85" s="14">
        <f t="shared" si="106"/>
        <v>0.46045651358063211</v>
      </c>
      <c r="AQ85" s="14">
        <f t="shared" si="107"/>
        <v>0.6767503071919363</v>
      </c>
      <c r="AT85" s="14">
        <f t="shared" si="108"/>
        <v>0.58447007868062628</v>
      </c>
      <c r="AW85" s="14">
        <f t="shared" si="109"/>
        <v>1.0021435486657515</v>
      </c>
      <c r="AZ85" s="14">
        <f t="shared" si="110"/>
        <v>0.51487417351545095</v>
      </c>
      <c r="BC85" s="14">
        <f t="shared" si="111"/>
        <v>0.56639007287074505</v>
      </c>
      <c r="BF85" s="32">
        <f t="shared" si="112"/>
        <v>0.70121922446795881</v>
      </c>
      <c r="BI85" s="14">
        <f t="shared" si="113"/>
        <v>0.59084267864304951</v>
      </c>
      <c r="BL85" s="14">
        <f t="shared" si="114"/>
        <v>0.53516044948725161</v>
      </c>
      <c r="BO85" s="14">
        <f t="shared" si="115"/>
        <v>0.40760404887855911</v>
      </c>
      <c r="BR85" s="14">
        <f t="shared" si="116"/>
        <v>0.72699440728393394</v>
      </c>
      <c r="BU85" s="14">
        <f t="shared" si="117"/>
        <v>0.51042210002201338</v>
      </c>
      <c r="BX85" s="14">
        <f t="shared" si="118"/>
        <v>0.60955997341250834</v>
      </c>
      <c r="CA85" s="14">
        <f t="shared" si="119"/>
        <v>0.72598135977507317</v>
      </c>
      <c r="CD85" s="14">
        <f t="shared" si="120"/>
        <v>0.51487417351545095</v>
      </c>
      <c r="CG85" s="14">
        <f t="shared" si="121"/>
        <v>0.55931958590771746</v>
      </c>
      <c r="CJ85" s="14">
        <f t="shared" si="122"/>
        <v>0.7039968646565129</v>
      </c>
    </row>
    <row r="86" spans="1:88">
      <c r="A86" t="s">
        <v>30</v>
      </c>
      <c r="D86" s="14">
        <f t="shared" si="94"/>
        <v>0.34487889606498789</v>
      </c>
      <c r="G86" s="14">
        <f t="shared" si="95"/>
        <v>0.40301904031878816</v>
      </c>
      <c r="J86" s="14">
        <f t="shared" si="96"/>
        <v>0.33957839848410037</v>
      </c>
      <c r="M86" s="14">
        <f t="shared" si="97"/>
        <v>0.39724105526450859</v>
      </c>
      <c r="P86" s="14">
        <f t="shared" si="98"/>
        <v>0.3183831473076324</v>
      </c>
      <c r="S86" s="14">
        <f t="shared" si="99"/>
        <v>0.33760775648158237</v>
      </c>
      <c r="V86" s="32">
        <f t="shared" si="100"/>
        <v>0.34680478349118238</v>
      </c>
      <c r="Y86" s="14">
        <f t="shared" si="101"/>
        <v>0.40934425141469044</v>
      </c>
      <c r="AB86" s="14">
        <f t="shared" si="102"/>
        <v>0.38043766656566647</v>
      </c>
      <c r="AE86" s="14">
        <f t="shared" si="103"/>
        <v>0.45265616952373122</v>
      </c>
      <c r="AH86" s="14">
        <f t="shared" si="104"/>
        <v>0.47729318390520659</v>
      </c>
      <c r="AK86" s="14">
        <f t="shared" si="105"/>
        <v>0.41992307663556372</v>
      </c>
      <c r="AN86" s="14">
        <f t="shared" si="106"/>
        <v>0.40695564086643154</v>
      </c>
      <c r="AQ86" s="14">
        <f t="shared" si="107"/>
        <v>0.4445492291834014</v>
      </c>
      <c r="AT86" s="14">
        <f t="shared" si="108"/>
        <v>0.53391853451274118</v>
      </c>
      <c r="AW86" s="14">
        <f t="shared" si="109"/>
        <v>0.58038272222179954</v>
      </c>
      <c r="AZ86" s="14">
        <f t="shared" si="110"/>
        <v>0.53156255944975572</v>
      </c>
      <c r="BC86" s="14">
        <f t="shared" si="111"/>
        <v>0.52170814481732497</v>
      </c>
      <c r="BF86" s="32">
        <f t="shared" si="112"/>
        <v>0.54825952753946761</v>
      </c>
      <c r="BI86" s="14">
        <f t="shared" si="113"/>
        <v>0.40761099263351852</v>
      </c>
      <c r="BL86" s="14">
        <f t="shared" si="114"/>
        <v>0.38043766656566647</v>
      </c>
      <c r="BO86" s="14">
        <f t="shared" si="115"/>
        <v>0.45265616952373122</v>
      </c>
      <c r="BR86" s="14">
        <f t="shared" si="116"/>
        <v>0.47729318390520659</v>
      </c>
      <c r="BU86" s="14">
        <f t="shared" si="117"/>
        <v>0.41753878629108815</v>
      </c>
      <c r="BX86" s="14">
        <f t="shared" si="118"/>
        <v>0.44158078508937448</v>
      </c>
      <c r="CA86" s="14">
        <f t="shared" si="119"/>
        <v>0.44514236948031194</v>
      </c>
      <c r="CD86" s="14">
        <f t="shared" si="120"/>
        <v>0.53156255944975572</v>
      </c>
      <c r="CG86" s="14">
        <f t="shared" si="121"/>
        <v>0.51600771468052464</v>
      </c>
      <c r="CJ86" s="14">
        <f t="shared" si="122"/>
        <v>0.55057705728409567</v>
      </c>
    </row>
    <row r="87" spans="1:88">
      <c r="A87" t="s">
        <v>31</v>
      </c>
      <c r="D87" s="14">
        <f t="shared" si="94"/>
        <v>0.58356576456912534</v>
      </c>
      <c r="G87" s="14">
        <f t="shared" si="95"/>
        <v>0.62736520860795308</v>
      </c>
      <c r="J87" s="14">
        <f t="shared" si="96"/>
        <v>0.55012205901522859</v>
      </c>
      <c r="M87" s="14">
        <f t="shared" si="97"/>
        <v>0.67210985468249551</v>
      </c>
      <c r="P87" s="14">
        <f t="shared" si="98"/>
        <v>0.55795662613180463</v>
      </c>
      <c r="S87" s="14">
        <f t="shared" si="99"/>
        <v>0.56015734555291075</v>
      </c>
      <c r="V87" s="32">
        <f t="shared" si="100"/>
        <v>0.59063893484417807</v>
      </c>
      <c r="Y87" s="14">
        <f t="shared" si="101"/>
        <v>0.60535886360731339</v>
      </c>
      <c r="AB87" s="14">
        <f t="shared" si="102"/>
        <v>0.53692264286921365</v>
      </c>
      <c r="AE87" s="14">
        <f t="shared" si="103"/>
        <v>0.73360460182541865</v>
      </c>
      <c r="AH87" s="14">
        <f t="shared" si="104"/>
        <v>0.74333634337309518</v>
      </c>
      <c r="AK87" s="14">
        <f t="shared" si="105"/>
        <v>0.63033007866666146</v>
      </c>
      <c r="AN87" s="14">
        <f t="shared" si="106"/>
        <v>0.60427615799761847</v>
      </c>
      <c r="AQ87" s="14">
        <f t="shared" si="107"/>
        <v>0.68464479492691599</v>
      </c>
      <c r="AT87" s="14">
        <f t="shared" si="108"/>
        <v>0.6344957219769839</v>
      </c>
      <c r="AW87" s="14">
        <f t="shared" si="109"/>
        <v>0.86182108188452433</v>
      </c>
      <c r="AZ87" s="14">
        <f t="shared" si="110"/>
        <v>0.88363423614859937</v>
      </c>
      <c r="BC87" s="14">
        <f t="shared" si="111"/>
        <v>0.81404861961338104</v>
      </c>
      <c r="BF87" s="32">
        <f t="shared" si="112"/>
        <v>0.71125457398613667</v>
      </c>
      <c r="BI87" s="14">
        <f t="shared" si="113"/>
        <v>0.60181572259333627</v>
      </c>
      <c r="BL87" s="14">
        <f t="shared" si="114"/>
        <v>0.53692264286921365</v>
      </c>
      <c r="BO87" s="14">
        <f t="shared" si="115"/>
        <v>0.73360460182541865</v>
      </c>
      <c r="BR87" s="14">
        <f t="shared" si="116"/>
        <v>0.74333634337309518</v>
      </c>
      <c r="BU87" s="14">
        <f t="shared" si="117"/>
        <v>0.62644750761061829</v>
      </c>
      <c r="BX87" s="14">
        <f t="shared" si="118"/>
        <v>0.67658050677280868</v>
      </c>
      <c r="CA87" s="14">
        <f t="shared" si="119"/>
        <v>0.68626252697873091</v>
      </c>
      <c r="CD87" s="14">
        <f t="shared" si="120"/>
        <v>0.88363423614859937</v>
      </c>
      <c r="CG87" s="14">
        <f t="shared" si="121"/>
        <v>0.80842557355572653</v>
      </c>
      <c r="CJ87" s="14">
        <f t="shared" si="122"/>
        <v>0.71823955400902395</v>
      </c>
    </row>
    <row r="88" spans="1:88">
      <c r="A88" t="s">
        <v>32</v>
      </c>
      <c r="D88" s="14">
        <f t="shared" si="94"/>
        <v>0.2859691132939241</v>
      </c>
      <c r="G88" s="14">
        <f t="shared" si="95"/>
        <v>0.28750120984761335</v>
      </c>
      <c r="J88" s="14">
        <f t="shared" si="96"/>
        <v>0.2824596617366486</v>
      </c>
      <c r="M88" s="14">
        <f t="shared" si="97"/>
        <v>0.41626119198732264</v>
      </c>
      <c r="P88" s="14">
        <f t="shared" si="98"/>
        <v>0.30903480094373159</v>
      </c>
      <c r="S88" s="14">
        <f t="shared" si="99"/>
        <v>0.29711515702214814</v>
      </c>
      <c r="V88" s="32">
        <f t="shared" si="100"/>
        <v>0.28219358688270579</v>
      </c>
      <c r="Y88" s="14">
        <f t="shared" si="101"/>
        <v>0.3451543644871326</v>
      </c>
      <c r="AB88" s="14">
        <f t="shared" si="102"/>
        <v>0.31101788747569525</v>
      </c>
      <c r="AE88" s="14">
        <f t="shared" si="103"/>
        <v>0.25065992705322465</v>
      </c>
      <c r="AH88" s="14">
        <f t="shared" si="104"/>
        <v>0.28389591727480207</v>
      </c>
      <c r="AK88" s="14">
        <f t="shared" si="105"/>
        <v>0.15006470477293821</v>
      </c>
      <c r="AN88" s="14">
        <f t="shared" si="106"/>
        <v>7.2542900149519154E-2</v>
      </c>
      <c r="AQ88" s="14">
        <f t="shared" si="107"/>
        <v>0.36648837533075646</v>
      </c>
      <c r="AT88" s="14">
        <f t="shared" si="108"/>
        <v>0.36213180273605999</v>
      </c>
      <c r="AW88" s="14">
        <f t="shared" si="109"/>
        <v>0.49709937161015938</v>
      </c>
      <c r="AZ88" s="14">
        <f t="shared" si="110"/>
        <v>0.23274781570004152</v>
      </c>
      <c r="BC88" s="14">
        <f t="shared" si="111"/>
        <v>1.0729342571746381</v>
      </c>
      <c r="BF88" s="32">
        <f t="shared" si="112"/>
        <v>0.28521563742221884</v>
      </c>
      <c r="BI88" s="14">
        <f t="shared" si="113"/>
        <v>0.35378241665021304</v>
      </c>
      <c r="BL88" s="14">
        <f t="shared" si="114"/>
        <v>0.31101788747569525</v>
      </c>
      <c r="BO88" s="14">
        <f t="shared" si="115"/>
        <v>0.25065992705322465</v>
      </c>
      <c r="BR88" s="14">
        <f t="shared" si="116"/>
        <v>0.28389591727480207</v>
      </c>
      <c r="BU88" s="14">
        <f t="shared" si="117"/>
        <v>0.15133023993410621</v>
      </c>
      <c r="BX88" s="14">
        <f t="shared" si="118"/>
        <v>0</v>
      </c>
      <c r="CA88" s="14">
        <f t="shared" si="119"/>
        <v>0.3627907951519157</v>
      </c>
      <c r="CD88" s="14">
        <f t="shared" si="120"/>
        <v>0.23274781570004152</v>
      </c>
      <c r="CG88" s="14">
        <f t="shared" si="121"/>
        <v>1.1453668008163422</v>
      </c>
      <c r="CJ88" s="14">
        <f t="shared" si="122"/>
        <v>0.2859060166314939</v>
      </c>
    </row>
    <row r="89" spans="1:88">
      <c r="V89" s="30"/>
      <c r="BF89" s="30"/>
    </row>
    <row r="90" spans="1:88">
      <c r="A90" s="10" t="s">
        <v>75</v>
      </c>
      <c r="V90" s="30"/>
      <c r="BF90" s="30"/>
    </row>
    <row r="91" spans="1:88">
      <c r="A91" t="s">
        <v>13</v>
      </c>
      <c r="E91" s="15">
        <f t="shared" ref="E91:E109" si="123">E49*($D70-1)*100</f>
        <v>-3.7774583122236853E-2</v>
      </c>
      <c r="H91" s="15">
        <f t="shared" ref="H91:H109" si="124">H49*($D70-1)*100</f>
        <v>-0.33080154377723131</v>
      </c>
      <c r="K91" s="15">
        <f t="shared" ref="K91:K109" si="125">K49*($D70-1)*100</f>
        <v>1.8445638629755174</v>
      </c>
      <c r="N91" s="15">
        <f t="shared" ref="N91:N109" si="126">N49*($D70-1)*100</f>
        <v>1.2563226721386052</v>
      </c>
      <c r="Q91" s="15">
        <f t="shared" ref="Q91:Q109" si="127">Q49*($D70-1)*100</f>
        <v>0.33307838358256175</v>
      </c>
      <c r="T91" s="15">
        <f t="shared" ref="T91:T109" si="128">T49*($D70-1)*100</f>
        <v>-9.124563027656174E-2</v>
      </c>
      <c r="V91" s="30"/>
      <c r="W91" s="15">
        <f t="shared" ref="W91:W109" si="129">W49*($D70-1)*100</f>
        <v>-0.27949051732420521</v>
      </c>
      <c r="Z91" s="15">
        <f t="shared" ref="Z91:Z109" si="130">Z49*($D70-1)*100</f>
        <v>-0.45209784101606121</v>
      </c>
      <c r="AC91" s="15">
        <f t="shared" ref="AC91:AC109" si="131">AC49*($D70-1)*100</f>
        <v>0.61309478762306913</v>
      </c>
      <c r="AF91" s="15">
        <f t="shared" ref="AF91:AF109" si="132">AF49*($D70-1)*100</f>
        <v>-0.37970343434447845</v>
      </c>
      <c r="AI91" s="15">
        <f t="shared" ref="AI91:AI109" si="133">AI49*($D70-1)*100</f>
        <v>8.1696488783309915E-2</v>
      </c>
      <c r="AL91" s="15">
        <f t="shared" ref="AL91:AL109" si="134">AL49*($D70-1)*100</f>
        <v>-0.2860449826496903</v>
      </c>
      <c r="AO91" s="15">
        <f t="shared" ref="AO91:AO109" si="135">AO49*($D70-1)*100</f>
        <v>-0.41462062871801236</v>
      </c>
      <c r="AR91" s="15">
        <f t="shared" ref="AR91:AR109" si="136">AR49*($D70-1)*100</f>
        <v>-0.47937041136234659</v>
      </c>
      <c r="AU91" s="15">
        <f t="shared" ref="AU91:AU109" si="137">AU49*($D70-1)*100</f>
        <v>-0.41264191058649974</v>
      </c>
      <c r="AX91" s="15">
        <f t="shared" ref="AX91:AX109" si="138">AX49*($D70-1)*100</f>
        <v>0.67958801430227977</v>
      </c>
      <c r="BA91" s="15">
        <f t="shared" ref="BA91:BA109" si="139">BA49*($D70-1)*100</f>
        <v>2.224839438018833E-2</v>
      </c>
      <c r="BD91" s="15">
        <f t="shared" ref="BD91:BD109" si="140">BD49*($D70-1)*100</f>
        <v>-0.46297232906641506</v>
      </c>
      <c r="BF91" s="30"/>
      <c r="BG91" s="15">
        <f t="shared" ref="BG91:BG109" si="141">BG49*($D70-1)*100</f>
        <v>-0.27896749952954231</v>
      </c>
      <c r="BJ91" s="15">
        <f t="shared" ref="BJ91:BJ109" si="142">BJ49*($D70-1)*100</f>
        <v>-0.45209784101606121</v>
      </c>
      <c r="BM91" s="15">
        <f t="shared" ref="BM91:BM109" si="143">BM49*($D70-1)*100</f>
        <v>0.61309478762306913</v>
      </c>
      <c r="BP91" s="15">
        <f t="shared" ref="BP91:BP109" si="144">BP49*($D70-1)*100</f>
        <v>-0.37970343434447845</v>
      </c>
      <c r="BS91" s="15">
        <f t="shared" ref="BS91:BS109" si="145">BS49*($D70-1)*100</f>
        <v>9.827818146784513E-2</v>
      </c>
      <c r="BV91" s="15">
        <f t="shared" ref="BV91:BV109" si="146">BV49*($D70-1)*100</f>
        <v>-0.39071259762889726</v>
      </c>
      <c r="BY91" s="15">
        <f t="shared" ref="BY91:BY109" si="147">BY49*($D70-1)*100</f>
        <v>-0.42019018376425699</v>
      </c>
      <c r="CB91" s="15">
        <f t="shared" ref="CB91:CB109" si="148">CB49*($D70-1)*100</f>
        <v>0.67958801430227977</v>
      </c>
      <c r="CE91" s="15">
        <f t="shared" ref="CE91:CE109" si="149">CE49*($D70-1)*100</f>
        <v>1.314719003872496E-2</v>
      </c>
      <c r="CH91" s="15">
        <f t="shared" ref="CH91:CH109" si="150">CH49*($D70-1)*100</f>
        <v>-0.4625233887817084</v>
      </c>
    </row>
    <row r="92" spans="1:88">
      <c r="A92" t="s">
        <v>15</v>
      </c>
      <c r="E92" s="15">
        <f t="shared" si="123"/>
        <v>3.7322549763909085E-2</v>
      </c>
      <c r="H92" s="15">
        <f t="shared" si="124"/>
        <v>-9.9790795086279097E-2</v>
      </c>
      <c r="K92" s="15">
        <f t="shared" si="125"/>
        <v>0.39960002192378419</v>
      </c>
      <c r="N92" s="15">
        <f t="shared" si="126"/>
        <v>-3.9079453703020822E-2</v>
      </c>
      <c r="Q92" s="15">
        <f t="shared" si="127"/>
        <v>-5.3300514029634594E-2</v>
      </c>
      <c r="T92" s="15">
        <f t="shared" si="128"/>
        <v>1.4601484924923696E-2</v>
      </c>
      <c r="V92" s="30"/>
      <c r="W92" s="15">
        <f t="shared" si="129"/>
        <v>-5.2488159653002367E-2</v>
      </c>
      <c r="Z92" s="15">
        <f t="shared" si="130"/>
        <v>-8.1145105948675328E-2</v>
      </c>
      <c r="AC92" s="15">
        <f t="shared" si="131"/>
        <v>1.2027385572156133</v>
      </c>
      <c r="AF92" s="15">
        <f t="shared" si="132"/>
        <v>0.31534455553640184</v>
      </c>
      <c r="AI92" s="15">
        <f t="shared" si="133"/>
        <v>9.5599424444677186E-2</v>
      </c>
      <c r="AL92" s="15">
        <f t="shared" si="134"/>
        <v>1.4155116063164144</v>
      </c>
      <c r="AO92" s="15">
        <f t="shared" si="135"/>
        <v>-5.2553978016909753E-2</v>
      </c>
      <c r="AR92" s="15">
        <f t="shared" si="136"/>
        <v>-0.60460189233898498</v>
      </c>
      <c r="AU92" s="15">
        <f t="shared" si="137"/>
        <v>-0.41708024955268735</v>
      </c>
      <c r="AX92" s="15">
        <f t="shared" si="138"/>
        <v>-0.36803190646236705</v>
      </c>
      <c r="BA92" s="15">
        <f t="shared" si="139"/>
        <v>-0.29739114511534137</v>
      </c>
      <c r="BD92" s="15">
        <f t="shared" si="140"/>
        <v>-0.37180809222318278</v>
      </c>
      <c r="BF92" s="30"/>
      <c r="BG92" s="15">
        <f t="shared" si="141"/>
        <v>-6.6658565325162733E-2</v>
      </c>
      <c r="BJ92" s="15">
        <f t="shared" si="142"/>
        <v>-8.1145105948675328E-2</v>
      </c>
      <c r="BM92" s="15">
        <f t="shared" si="143"/>
        <v>1.2027385572156133</v>
      </c>
      <c r="BP92" s="15">
        <f t="shared" si="144"/>
        <v>0.31534455553640184</v>
      </c>
      <c r="BS92" s="15">
        <f t="shared" si="145"/>
        <v>0.10748176409041317</v>
      </c>
      <c r="BV92" s="15">
        <f t="shared" si="146"/>
        <v>-3.0338993416855978E-2</v>
      </c>
      <c r="BY92" s="15">
        <f t="shared" si="147"/>
        <v>-5.7729125193199164E-2</v>
      </c>
      <c r="CB92" s="15">
        <f t="shared" si="148"/>
        <v>-0.36803190646236705</v>
      </c>
      <c r="CE92" s="15">
        <f t="shared" si="149"/>
        <v>-0.316160723805337</v>
      </c>
      <c r="CH92" s="15">
        <f t="shared" si="150"/>
        <v>-0.36156803323500297</v>
      </c>
    </row>
    <row r="93" spans="1:88">
      <c r="A93" t="s">
        <v>16</v>
      </c>
      <c r="E93" s="15">
        <f t="shared" si="123"/>
        <v>-2.2635422971119895E-2</v>
      </c>
      <c r="H93" s="15">
        <f t="shared" si="124"/>
        <v>4.7070224185122326E-3</v>
      </c>
      <c r="K93" s="15">
        <f t="shared" si="125"/>
        <v>-4.722797479402005E-2</v>
      </c>
      <c r="N93" s="15">
        <f t="shared" si="126"/>
        <v>-3.1447270302653117E-2</v>
      </c>
      <c r="Q93" s="15">
        <f t="shared" si="127"/>
        <v>-1.2262347337706921E-2</v>
      </c>
      <c r="T93" s="15">
        <f t="shared" si="128"/>
        <v>3.3592261360961186E-3</v>
      </c>
      <c r="V93" s="30"/>
      <c r="W93" s="15">
        <f t="shared" si="129"/>
        <v>-4.831074225621841E-3</v>
      </c>
      <c r="Z93" s="15">
        <f t="shared" si="130"/>
        <v>-1.3143597467690107E-2</v>
      </c>
      <c r="AC93" s="15">
        <f t="shared" si="131"/>
        <v>2.2076170874159289E-2</v>
      </c>
      <c r="AF93" s="15">
        <f t="shared" si="132"/>
        <v>-3.1957784143300715E-2</v>
      </c>
      <c r="AI93" s="15">
        <f t="shared" si="133"/>
        <v>-1.7807002181644094E-2</v>
      </c>
      <c r="AL93" s="15">
        <f t="shared" si="134"/>
        <v>-9.0281643692377705E-3</v>
      </c>
      <c r="AO93" s="15">
        <f t="shared" si="135"/>
        <v>-1.5980125610128355E-2</v>
      </c>
      <c r="AR93" s="15">
        <f t="shared" si="136"/>
        <v>4.8893310627247444E-2</v>
      </c>
      <c r="AU93" s="15">
        <f t="shared" si="137"/>
        <v>6.0304275070652121E-2</v>
      </c>
      <c r="AX93" s="15">
        <f t="shared" si="138"/>
        <v>5.3642067559660569E-2</v>
      </c>
      <c r="BA93" s="15">
        <f t="shared" si="139"/>
        <v>3.5409636154802644E-2</v>
      </c>
      <c r="BD93" s="15">
        <f t="shared" si="140"/>
        <v>3.7836041388499053E-2</v>
      </c>
      <c r="BF93" s="30"/>
      <c r="BG93" s="15">
        <f t="shared" si="141"/>
        <v>-5.9410966659439951E-3</v>
      </c>
      <c r="BJ93" s="15">
        <f t="shared" si="142"/>
        <v>-1.3143597467690107E-2</v>
      </c>
      <c r="BM93" s="15">
        <f t="shared" si="143"/>
        <v>2.2076170874159289E-2</v>
      </c>
      <c r="BP93" s="15">
        <f t="shared" si="144"/>
        <v>-3.1957784143300715E-2</v>
      </c>
      <c r="BS93" s="15">
        <f t="shared" si="145"/>
        <v>-1.9465266558305924E-2</v>
      </c>
      <c r="BV93" s="15">
        <f t="shared" si="146"/>
        <v>-5.8776272166424795E-2</v>
      </c>
      <c r="BY93" s="15">
        <f t="shared" si="147"/>
        <v>-6.0104424888376608E-3</v>
      </c>
      <c r="CB93" s="15">
        <f t="shared" si="148"/>
        <v>5.3642067559660569E-2</v>
      </c>
      <c r="CE93" s="15">
        <f t="shared" si="149"/>
        <v>3.402009500460966E-2</v>
      </c>
      <c r="CH93" s="15">
        <f t="shared" si="150"/>
        <v>3.7168553193918957E-2</v>
      </c>
    </row>
    <row r="94" spans="1:88">
      <c r="A94" t="s">
        <v>17</v>
      </c>
      <c r="E94" s="15">
        <f t="shared" si="123"/>
        <v>-0.38461936196217555</v>
      </c>
      <c r="H94" s="15">
        <f t="shared" si="124"/>
        <v>-9.0628138145163184E-2</v>
      </c>
      <c r="K94" s="15">
        <f t="shared" si="125"/>
        <v>-0.61903446947711926</v>
      </c>
      <c r="N94" s="15">
        <f t="shared" si="126"/>
        <v>-0.18537385714805443</v>
      </c>
      <c r="Q94" s="15">
        <f t="shared" si="127"/>
        <v>-0.16395068662256249</v>
      </c>
      <c r="T94" s="15">
        <f t="shared" si="128"/>
        <v>4.4913703417930224E-2</v>
      </c>
      <c r="V94" s="30"/>
      <c r="W94" s="15">
        <f t="shared" si="129"/>
        <v>-0.30606288064865522</v>
      </c>
      <c r="Z94" s="15">
        <f t="shared" si="130"/>
        <v>-0.16117517561416136</v>
      </c>
      <c r="AC94" s="15">
        <f t="shared" si="131"/>
        <v>0.19381840916669063</v>
      </c>
      <c r="AF94" s="15">
        <f t="shared" si="132"/>
        <v>-0.36528333740672109</v>
      </c>
      <c r="AI94" s="15">
        <f t="shared" si="133"/>
        <v>-0.16334093150826368</v>
      </c>
      <c r="AL94" s="15">
        <f t="shared" si="134"/>
        <v>-0.99288104011463152</v>
      </c>
      <c r="AO94" s="15">
        <f t="shared" si="135"/>
        <v>-0.40718915185895033</v>
      </c>
      <c r="AR94" s="15">
        <f t="shared" si="136"/>
        <v>-0.7611328885888603</v>
      </c>
      <c r="AU94" s="15">
        <f t="shared" si="137"/>
        <v>-0.75997582383407281</v>
      </c>
      <c r="AX94" s="15">
        <f t="shared" si="138"/>
        <v>-1.0484525886722496</v>
      </c>
      <c r="BA94" s="15">
        <f t="shared" si="139"/>
        <v>-0.83218203205622687</v>
      </c>
      <c r="BD94" s="15">
        <f t="shared" si="140"/>
        <v>-0.51027293969654464</v>
      </c>
      <c r="BF94" s="30"/>
      <c r="BG94" s="15">
        <f t="shared" si="141"/>
        <v>-0.28492550695840968</v>
      </c>
      <c r="BJ94" s="15">
        <f t="shared" si="142"/>
        <v>-0.16117517561416136</v>
      </c>
      <c r="BM94" s="15">
        <f t="shared" si="143"/>
        <v>0.19381840916669063</v>
      </c>
      <c r="BP94" s="15">
        <f t="shared" si="144"/>
        <v>-0.36528333740672109</v>
      </c>
      <c r="BS94" s="15">
        <f t="shared" si="145"/>
        <v>-0.14269751708310593</v>
      </c>
      <c r="BV94" s="15">
        <f t="shared" si="146"/>
        <v>-0.59865031800174751</v>
      </c>
      <c r="BY94" s="15">
        <f t="shared" si="147"/>
        <v>-0.36258683809769787</v>
      </c>
      <c r="CB94" s="15">
        <f t="shared" si="148"/>
        <v>-1.0484525886722496</v>
      </c>
      <c r="CE94" s="15">
        <f t="shared" si="149"/>
        <v>-0.81599476469521059</v>
      </c>
      <c r="CH94" s="15">
        <f t="shared" si="150"/>
        <v>-0.49387630651809278</v>
      </c>
    </row>
    <row r="95" spans="1:88">
      <c r="A95" t="s">
        <v>18</v>
      </c>
      <c r="E95" s="15">
        <f t="shared" si="123"/>
        <v>-0.23327835813505526</v>
      </c>
      <c r="H95" s="15">
        <f t="shared" si="124"/>
        <v>0.46462302776462255</v>
      </c>
      <c r="K95" s="15">
        <f t="shared" si="125"/>
        <v>-0.58525760245826042</v>
      </c>
      <c r="N95" s="15">
        <f t="shared" si="126"/>
        <v>4.8309059686178636E-2</v>
      </c>
      <c r="Q95" s="15">
        <f t="shared" si="127"/>
        <v>0.22500536733287432</v>
      </c>
      <c r="T95" s="15">
        <f t="shared" si="128"/>
        <v>-6.1639414533811561E-2</v>
      </c>
      <c r="V95" s="30"/>
      <c r="W95" s="15">
        <f t="shared" si="129"/>
        <v>-0.15059886635582503</v>
      </c>
      <c r="Z95" s="15">
        <f t="shared" si="130"/>
        <v>0.13401423069632157</v>
      </c>
      <c r="AC95" s="15">
        <f t="shared" si="131"/>
        <v>0.47430524527924217</v>
      </c>
      <c r="AF95" s="15">
        <f t="shared" si="132"/>
        <v>0.37178850714054984</v>
      </c>
      <c r="AI95" s="15">
        <f t="shared" si="133"/>
        <v>-0.7762956820750917</v>
      </c>
      <c r="AL95" s="15">
        <f t="shared" si="134"/>
        <v>-1.3207047146354207</v>
      </c>
      <c r="AO95" s="15">
        <f t="shared" si="135"/>
        <v>-0.26943111566150224</v>
      </c>
      <c r="AR95" s="15">
        <f t="shared" si="136"/>
        <v>-1.2181390203668099</v>
      </c>
      <c r="AU95" s="15">
        <f t="shared" si="137"/>
        <v>-1.2240335792170525</v>
      </c>
      <c r="AX95" s="15">
        <f t="shared" si="138"/>
        <v>-0.54056000884460809</v>
      </c>
      <c r="BA95" s="15">
        <f t="shared" si="139"/>
        <v>-0.2058261591537752</v>
      </c>
      <c r="BD95" s="15">
        <f t="shared" si="140"/>
        <v>-0.55909551731567142</v>
      </c>
      <c r="BF95" s="30"/>
      <c r="BG95" s="15">
        <f t="shared" si="141"/>
        <v>-0.14116314283355635</v>
      </c>
      <c r="BJ95" s="15">
        <f t="shared" si="142"/>
        <v>0.13401423069632157</v>
      </c>
      <c r="BM95" s="15">
        <f t="shared" si="143"/>
        <v>0.47430524527924217</v>
      </c>
      <c r="BP95" s="15">
        <f t="shared" si="144"/>
        <v>0.37178850714054984</v>
      </c>
      <c r="BS95" s="15">
        <f t="shared" si="145"/>
        <v>-0.96563586072595853</v>
      </c>
      <c r="BV95" s="15">
        <f t="shared" si="146"/>
        <v>-0.91964112061411218</v>
      </c>
      <c r="BY95" s="15">
        <f t="shared" si="147"/>
        <v>-0.11795982132094571</v>
      </c>
      <c r="CB95" s="15">
        <f t="shared" si="148"/>
        <v>-0.54056000884460809</v>
      </c>
      <c r="CE95" s="15">
        <f t="shared" si="149"/>
        <v>-0.14022709413238532</v>
      </c>
      <c r="CH95" s="15">
        <f t="shared" si="150"/>
        <v>-0.5541831693021273</v>
      </c>
    </row>
    <row r="96" spans="1:88">
      <c r="A96" t="s">
        <v>19</v>
      </c>
      <c r="E96" s="15">
        <f t="shared" si="123"/>
        <v>-0.75106203670954419</v>
      </c>
      <c r="H96" s="15">
        <f t="shared" si="124"/>
        <v>0.47241243543612044</v>
      </c>
      <c r="K96" s="15">
        <f t="shared" si="125"/>
        <v>-1.3800112312083952</v>
      </c>
      <c r="N96" s="15">
        <f t="shared" si="126"/>
        <v>6.7479546518153577E-2</v>
      </c>
      <c r="Q96" s="15">
        <f t="shared" si="127"/>
        <v>0.17184746636405562</v>
      </c>
      <c r="T96" s="15">
        <f t="shared" si="128"/>
        <v>-4.7076997946136588E-2</v>
      </c>
      <c r="V96" s="30"/>
      <c r="W96" s="15">
        <f t="shared" si="129"/>
        <v>-0.89332166012854741</v>
      </c>
      <c r="Z96" s="15">
        <f t="shared" si="130"/>
        <v>0.32025579580622537</v>
      </c>
      <c r="AC96" s="15">
        <f t="shared" si="131"/>
        <v>-5.7051399953769355</v>
      </c>
      <c r="AF96" s="15">
        <f t="shared" si="132"/>
        <v>-3.2216287184460222</v>
      </c>
      <c r="AI96" s="15">
        <f t="shared" si="133"/>
        <v>-1.2740683801068016</v>
      </c>
      <c r="AL96" s="15">
        <f t="shared" si="134"/>
        <v>-3.1855668851220118</v>
      </c>
      <c r="AO96" s="15">
        <f t="shared" si="135"/>
        <v>-1.7255288288023467</v>
      </c>
      <c r="AR96" s="15">
        <f t="shared" si="136"/>
        <v>-3.8669834046833857</v>
      </c>
      <c r="AU96" s="15">
        <f t="shared" si="137"/>
        <v>-4.2714236884408887</v>
      </c>
      <c r="AX96" s="15">
        <f t="shared" si="138"/>
        <v>-2.7956423467166402</v>
      </c>
      <c r="BA96" s="15">
        <f t="shared" si="139"/>
        <v>-3.3035074287802919</v>
      </c>
      <c r="BD96" s="15">
        <f t="shared" si="140"/>
        <v>-1.9890639254305651</v>
      </c>
      <c r="BF96" s="30"/>
      <c r="BG96" s="15">
        <f t="shared" si="141"/>
        <v>-0.80264728035855681</v>
      </c>
      <c r="BJ96" s="15">
        <f t="shared" si="142"/>
        <v>0.32025579580622537</v>
      </c>
      <c r="BM96" s="15">
        <f t="shared" si="143"/>
        <v>-5.7051399953769355</v>
      </c>
      <c r="BP96" s="15">
        <f t="shared" si="144"/>
        <v>-3.2216287184460222</v>
      </c>
      <c r="BS96" s="15">
        <f t="shared" si="145"/>
        <v>-1.155104463574907</v>
      </c>
      <c r="BV96" s="15">
        <f t="shared" si="146"/>
        <v>-1.5778961980712751</v>
      </c>
      <c r="BY96" s="15">
        <f t="shared" si="147"/>
        <v>-1.7599209567201062</v>
      </c>
      <c r="CB96" s="15">
        <f t="shared" si="148"/>
        <v>-2.7956423467166402</v>
      </c>
      <c r="CE96" s="15">
        <f t="shared" si="149"/>
        <v>-3.3512192036671196</v>
      </c>
      <c r="CH96" s="15">
        <f t="shared" si="150"/>
        <v>-2.0142718171583014</v>
      </c>
    </row>
    <row r="97" spans="1:86">
      <c r="A97" t="s">
        <v>20</v>
      </c>
      <c r="E97" s="15">
        <f t="shared" si="123"/>
        <v>5.7222293287154322E-3</v>
      </c>
      <c r="H97" s="15">
        <f t="shared" si="124"/>
        <v>2.5823647427869766E-2</v>
      </c>
      <c r="K97" s="15">
        <f t="shared" si="125"/>
        <v>8.6040506991659521E-2</v>
      </c>
      <c r="N97" s="15">
        <f t="shared" si="126"/>
        <v>-3.4049814145240484E-2</v>
      </c>
      <c r="Q97" s="15">
        <f t="shared" si="127"/>
        <v>3.484576362110043E-3</v>
      </c>
      <c r="T97" s="15">
        <f t="shared" si="128"/>
        <v>-9.5458721453997477E-4</v>
      </c>
      <c r="V97" s="30"/>
      <c r="W97" s="15">
        <f t="shared" si="129"/>
        <v>3.1703190111468792E-2</v>
      </c>
      <c r="Z97" s="15">
        <f t="shared" si="130"/>
        <v>0.16279495947537964</v>
      </c>
      <c r="AC97" s="15">
        <f t="shared" si="131"/>
        <v>-0.12287710406284555</v>
      </c>
      <c r="AF97" s="15">
        <f t="shared" si="132"/>
        <v>8.1973281428365893E-2</v>
      </c>
      <c r="AI97" s="15">
        <f t="shared" si="133"/>
        <v>6.9308185104002509E-2</v>
      </c>
      <c r="AL97" s="15">
        <f t="shared" si="134"/>
        <v>0.18834734968222405</v>
      </c>
      <c r="AO97" s="15">
        <f t="shared" si="135"/>
        <v>-0.13965058250322931</v>
      </c>
      <c r="AR97" s="15">
        <f t="shared" si="136"/>
        <v>-6.1655824021906738E-2</v>
      </c>
      <c r="AU97" s="15">
        <f t="shared" si="137"/>
        <v>-0.20169178038681987</v>
      </c>
      <c r="AX97" s="15">
        <f t="shared" si="138"/>
        <v>-1.4980212410003306</v>
      </c>
      <c r="BA97" s="15">
        <f t="shared" si="139"/>
        <v>1.0709934050893273E-2</v>
      </c>
      <c r="BD97" s="15">
        <f t="shared" si="140"/>
        <v>-5.0327036127654337E-2</v>
      </c>
      <c r="BF97" s="30"/>
      <c r="BG97" s="15">
        <f t="shared" si="141"/>
        <v>3.5111326905263612E-2</v>
      </c>
      <c r="BJ97" s="15">
        <f t="shared" si="142"/>
        <v>0.16279495947537964</v>
      </c>
      <c r="BM97" s="15">
        <f t="shared" si="143"/>
        <v>-0.12287710406284555</v>
      </c>
      <c r="BP97" s="15">
        <f t="shared" si="144"/>
        <v>8.1973281428365893E-2</v>
      </c>
      <c r="BS97" s="15">
        <f t="shared" si="145"/>
        <v>0.10519649593723887</v>
      </c>
      <c r="BV97" s="15">
        <f t="shared" si="146"/>
        <v>0.11039330008804343</v>
      </c>
      <c r="BY97" s="15">
        <f t="shared" si="147"/>
        <v>-0.19790017917130689</v>
      </c>
      <c r="CB97" s="15">
        <f t="shared" si="148"/>
        <v>-1.4980212410003306</v>
      </c>
      <c r="CE97" s="15">
        <f t="shared" si="149"/>
        <v>-1.5166399182934564E-3</v>
      </c>
      <c r="CH97" s="15">
        <f t="shared" si="150"/>
        <v>-5.716375526834741E-2</v>
      </c>
    </row>
    <row r="98" spans="1:86">
      <c r="A98" s="3" t="s">
        <v>21</v>
      </c>
      <c r="E98" s="15">
        <f t="shared" si="123"/>
        <v>-0.27105987446139929</v>
      </c>
      <c r="H98" s="15">
        <f t="shared" si="124"/>
        <v>0.8879852790239654</v>
      </c>
      <c r="K98" s="15">
        <f t="shared" si="125"/>
        <v>-0.48700228291016318</v>
      </c>
      <c r="N98" s="15">
        <f t="shared" si="126"/>
        <v>-0.13044360090193927</v>
      </c>
      <c r="Q98" s="15">
        <f t="shared" si="127"/>
        <v>0.37849309868247843</v>
      </c>
      <c r="T98" s="15">
        <f t="shared" si="128"/>
        <v>-0.10368682882733818</v>
      </c>
      <c r="V98" s="30"/>
      <c r="W98" s="15">
        <f t="shared" si="129"/>
        <v>-7.6871495710303162E-2</v>
      </c>
      <c r="Z98" s="15">
        <f t="shared" si="130"/>
        <v>0.35458508863676719</v>
      </c>
      <c r="AC98" s="15">
        <f t="shared" si="131"/>
        <v>-1.2010624242893864</v>
      </c>
      <c r="AF98" s="15">
        <f t="shared" si="132"/>
        <v>-0.97697473539458923</v>
      </c>
      <c r="AI98" s="15">
        <f t="shared" si="133"/>
        <v>-0.6482515561002542</v>
      </c>
      <c r="AL98" s="15">
        <f t="shared" si="134"/>
        <v>-0.98827215303994431</v>
      </c>
      <c r="AO98" s="15">
        <f t="shared" si="135"/>
        <v>0.16035700634365904</v>
      </c>
      <c r="AR98" s="15">
        <f t="shared" si="136"/>
        <v>-1.0995236605658649</v>
      </c>
      <c r="AU98" s="15">
        <f t="shared" si="137"/>
        <v>-1.2915748565371084</v>
      </c>
      <c r="AX98" s="15">
        <f t="shared" si="138"/>
        <v>-1.1625034782640407</v>
      </c>
      <c r="BA98" s="15">
        <f t="shared" si="139"/>
        <v>-0.95732059627062083</v>
      </c>
      <c r="BD98" s="15">
        <f t="shared" si="140"/>
        <v>-0.29353843042120553</v>
      </c>
      <c r="BF98" s="30"/>
      <c r="BG98" s="15">
        <f t="shared" si="141"/>
        <v>-3.9559582224596081E-2</v>
      </c>
      <c r="BJ98" s="15">
        <f t="shared" si="142"/>
        <v>0.35458508863676719</v>
      </c>
      <c r="BM98" s="15">
        <f t="shared" si="143"/>
        <v>-1.2010624242893864</v>
      </c>
      <c r="BP98" s="15">
        <f t="shared" si="144"/>
        <v>-0.97697473539458923</v>
      </c>
      <c r="BS98" s="15">
        <f t="shared" si="145"/>
        <v>-0.61380746916536322</v>
      </c>
      <c r="BV98" s="15">
        <f t="shared" si="146"/>
        <v>-0.95749071767208882</v>
      </c>
      <c r="BY98" s="15">
        <f t="shared" si="147"/>
        <v>0.42076801254565022</v>
      </c>
      <c r="CB98" s="15">
        <f t="shared" si="148"/>
        <v>-1.1625034782640407</v>
      </c>
      <c r="CE98" s="15">
        <f t="shared" si="149"/>
        <v>-0.91494174579255239</v>
      </c>
      <c r="CH98" s="15">
        <f t="shared" si="150"/>
        <v>-0.34311224861541545</v>
      </c>
    </row>
    <row r="99" spans="1:86">
      <c r="A99" t="s">
        <v>22</v>
      </c>
      <c r="E99" s="15">
        <f t="shared" si="123"/>
        <v>1.3541593406305226</v>
      </c>
      <c r="H99" s="15">
        <f t="shared" si="124"/>
        <v>-0.97793540954390334</v>
      </c>
      <c r="K99" s="15">
        <f t="shared" si="125"/>
        <v>-2.1110745385000409</v>
      </c>
      <c r="N99" s="15">
        <f t="shared" si="126"/>
        <v>-3.2573947082185702E-2</v>
      </c>
      <c r="Q99" s="15">
        <f t="shared" si="127"/>
        <v>-0.45538983198489724</v>
      </c>
      <c r="T99" s="15">
        <f t="shared" si="128"/>
        <v>0.124752413513199</v>
      </c>
      <c r="V99" s="30"/>
      <c r="W99" s="15">
        <f t="shared" si="129"/>
        <v>-1.5910286645010052</v>
      </c>
      <c r="Z99" s="15">
        <f t="shared" si="130"/>
        <v>-0.85062822720002007</v>
      </c>
      <c r="AC99" s="15">
        <f t="shared" si="131"/>
        <v>-3.4043344045805752</v>
      </c>
      <c r="AF99" s="15">
        <f t="shared" si="132"/>
        <v>-3.1952897578473554</v>
      </c>
      <c r="AI99" s="15">
        <f t="shared" si="133"/>
        <v>-1.8336595532478381</v>
      </c>
      <c r="AL99" s="15">
        <f t="shared" si="134"/>
        <v>-4.7086378026453168</v>
      </c>
      <c r="AO99" s="15">
        <f t="shared" si="135"/>
        <v>-2.8458823656759273</v>
      </c>
      <c r="AR99" s="15">
        <f t="shared" si="136"/>
        <v>-0.40736786334950326</v>
      </c>
      <c r="AU99" s="15">
        <f t="shared" si="137"/>
        <v>-2.623380520220715</v>
      </c>
      <c r="AX99" s="15">
        <f t="shared" si="138"/>
        <v>-2.1824188933150066</v>
      </c>
      <c r="BA99" s="15">
        <f t="shared" si="139"/>
        <v>-2.0938398916229457</v>
      </c>
      <c r="BD99" s="15">
        <f t="shared" si="140"/>
        <v>-2.5788524729911595</v>
      </c>
      <c r="BF99" s="30"/>
      <c r="BG99" s="15">
        <f t="shared" si="141"/>
        <v>-1.5314421338683679</v>
      </c>
      <c r="BJ99" s="15">
        <f t="shared" si="142"/>
        <v>-0.85062822720002007</v>
      </c>
      <c r="BM99" s="15">
        <f t="shared" si="143"/>
        <v>-3.4043344045805752</v>
      </c>
      <c r="BP99" s="15">
        <f t="shared" si="144"/>
        <v>-3.1952897578473554</v>
      </c>
      <c r="BS99" s="15">
        <f t="shared" si="145"/>
        <v>-1.7645065005644536</v>
      </c>
      <c r="BV99" s="15">
        <f t="shared" si="146"/>
        <v>-2.4327470958947774</v>
      </c>
      <c r="BY99" s="15">
        <f t="shared" si="147"/>
        <v>-2.9421253234508487</v>
      </c>
      <c r="CB99" s="15">
        <f t="shared" si="148"/>
        <v>-2.1824188933150066</v>
      </c>
      <c r="CE99" s="15">
        <f t="shared" si="149"/>
        <v>-2.0714488659221506</v>
      </c>
      <c r="CH99" s="15">
        <f t="shared" si="150"/>
        <v>-2.5735425364609243</v>
      </c>
    </row>
    <row r="100" spans="1:86">
      <c r="A100" t="s">
        <v>23</v>
      </c>
      <c r="E100" s="15">
        <f t="shared" si="123"/>
        <v>-9.6536941073253821E-3</v>
      </c>
      <c r="H100" s="15">
        <f t="shared" si="124"/>
        <v>-2.5887907368161774E-2</v>
      </c>
      <c r="K100" s="15">
        <f t="shared" si="125"/>
        <v>4.1944543257032276E-3</v>
      </c>
      <c r="N100" s="15">
        <f t="shared" si="126"/>
        <v>-9.2081382493697326E-3</v>
      </c>
      <c r="Q100" s="15">
        <f t="shared" si="127"/>
        <v>-1.7595847893590182E-2</v>
      </c>
      <c r="T100" s="15">
        <f t="shared" si="128"/>
        <v>4.8203195116778685E-3</v>
      </c>
      <c r="V100" s="30"/>
      <c r="W100" s="15">
        <f t="shared" si="129"/>
        <v>-1.8876055719004661E-2</v>
      </c>
      <c r="Z100" s="15">
        <f t="shared" si="130"/>
        <v>-4.3489325687786108E-2</v>
      </c>
      <c r="AC100" s="15">
        <f t="shared" si="131"/>
        <v>-1.0428078928945105E-2</v>
      </c>
      <c r="AF100" s="15">
        <f t="shared" si="132"/>
        <v>8.4100332793712049E-4</v>
      </c>
      <c r="AI100" s="15">
        <f t="shared" si="133"/>
        <v>-1.3493072963429529E-2</v>
      </c>
      <c r="AL100" s="15">
        <f t="shared" si="134"/>
        <v>2.1387461500858688E-2</v>
      </c>
      <c r="AO100" s="15">
        <f t="shared" si="135"/>
        <v>1.2881695809635246E-2</v>
      </c>
      <c r="AR100" s="15">
        <f t="shared" si="136"/>
        <v>2.4388148406626595E-2</v>
      </c>
      <c r="AU100" s="15">
        <f t="shared" si="137"/>
        <v>5.7630813507336176E-2</v>
      </c>
      <c r="AX100" s="15">
        <f t="shared" si="138"/>
        <v>3.4629116262781964E-2</v>
      </c>
      <c r="BA100" s="15">
        <f t="shared" si="139"/>
        <v>2.2614846066077703E-2</v>
      </c>
      <c r="BD100" s="15">
        <f t="shared" si="140"/>
        <v>1.4572105937709376E-2</v>
      </c>
      <c r="BF100" s="30"/>
      <c r="BG100" s="15">
        <f t="shared" si="141"/>
        <v>-2.0589252752747346E-2</v>
      </c>
      <c r="BJ100" s="15">
        <f t="shared" si="142"/>
        <v>-4.3489325687786108E-2</v>
      </c>
      <c r="BM100" s="15">
        <f t="shared" si="143"/>
        <v>-1.0428078928945105E-2</v>
      </c>
      <c r="BP100" s="15">
        <f t="shared" si="144"/>
        <v>8.4100332793712049E-4</v>
      </c>
      <c r="BS100" s="15">
        <f t="shared" si="145"/>
        <v>-1.3330519239238316E-2</v>
      </c>
      <c r="BV100" s="15">
        <f t="shared" si="146"/>
        <v>1.1653944476103897E-2</v>
      </c>
      <c r="BY100" s="15">
        <f t="shared" si="147"/>
        <v>1.3167709685462783E-2</v>
      </c>
      <c r="CB100" s="15">
        <f t="shared" si="148"/>
        <v>3.4629116262781964E-2</v>
      </c>
      <c r="CE100" s="15">
        <f t="shared" si="149"/>
        <v>1.9717934458972904E-2</v>
      </c>
      <c r="CH100" s="15">
        <f t="shared" si="150"/>
        <v>1.3214751607373352E-2</v>
      </c>
    </row>
    <row r="101" spans="1:86">
      <c r="A101" t="s">
        <v>24</v>
      </c>
      <c r="E101" s="15">
        <f t="shared" si="123"/>
        <v>-0.43762305280196351</v>
      </c>
      <c r="H101" s="15">
        <f t="shared" si="124"/>
        <v>1.2509618786151331</v>
      </c>
      <c r="K101" s="15">
        <f t="shared" si="125"/>
        <v>0.47629100700926719</v>
      </c>
      <c r="N101" s="15">
        <f t="shared" si="126"/>
        <v>-0.27036484396372695</v>
      </c>
      <c r="Q101" s="15">
        <f t="shared" si="127"/>
        <v>0.52494858341417761</v>
      </c>
      <c r="T101" s="15">
        <f t="shared" si="128"/>
        <v>-0.14380778434557848</v>
      </c>
      <c r="V101" s="30"/>
      <c r="W101" s="15">
        <f t="shared" si="129"/>
        <v>0.41092137977418358</v>
      </c>
      <c r="Z101" s="15">
        <f t="shared" si="130"/>
        <v>1.8282012937356336</v>
      </c>
      <c r="AC101" s="15">
        <f t="shared" si="131"/>
        <v>-2.0279020960890355</v>
      </c>
      <c r="AF101" s="15">
        <f t="shared" si="132"/>
        <v>-1.9132893863984777</v>
      </c>
      <c r="AI101" s="15">
        <f t="shared" si="133"/>
        <v>-0.86878812897322866</v>
      </c>
      <c r="AL101" s="15">
        <f t="shared" si="134"/>
        <v>6.4790880857204831</v>
      </c>
      <c r="AO101" s="15">
        <f t="shared" si="135"/>
        <v>-0.85608322541049242</v>
      </c>
      <c r="AR101" s="15">
        <f t="shared" si="136"/>
        <v>-2.5033652678654841</v>
      </c>
      <c r="AU101" s="15">
        <f t="shared" si="137"/>
        <v>-2.6412737901648549</v>
      </c>
      <c r="AX101" s="15">
        <f t="shared" si="138"/>
        <v>-2.2206891580150341</v>
      </c>
      <c r="BA101" s="15">
        <f t="shared" si="139"/>
        <v>-1.6793396777240726</v>
      </c>
      <c r="BD101" s="15">
        <f t="shared" si="140"/>
        <v>-2.2687468957382309</v>
      </c>
      <c r="BF101" s="30"/>
      <c r="BG101" s="15">
        <f t="shared" si="141"/>
        <v>0.39183767641598244</v>
      </c>
      <c r="BJ101" s="15">
        <f t="shared" si="142"/>
        <v>1.8282012937356336</v>
      </c>
      <c r="BM101" s="15">
        <f t="shared" si="143"/>
        <v>-2.0279020960890355</v>
      </c>
      <c r="BP101" s="15">
        <f t="shared" si="144"/>
        <v>-1.9132893863984777</v>
      </c>
      <c r="BS101" s="15">
        <f t="shared" si="145"/>
        <v>-0.81184384339490279</v>
      </c>
      <c r="BV101" s="15">
        <f t="shared" si="146"/>
        <v>0.49778167697876174</v>
      </c>
      <c r="BY101" s="15">
        <f t="shared" si="147"/>
        <v>-1.1714762023950565</v>
      </c>
      <c r="CB101" s="15">
        <f t="shared" si="148"/>
        <v>-2.2206891580150341</v>
      </c>
      <c r="CE101" s="15">
        <f t="shared" si="149"/>
        <v>-1.6075143565363492</v>
      </c>
      <c r="CH101" s="15">
        <f t="shared" si="150"/>
        <v>-2.253802118142211</v>
      </c>
    </row>
    <row r="102" spans="1:86">
      <c r="A102" t="s">
        <v>25</v>
      </c>
      <c r="E102" s="15">
        <f t="shared" si="123"/>
        <v>-0.97922011992181335</v>
      </c>
      <c r="H102" s="15">
        <f t="shared" si="124"/>
        <v>-0.68729505691777137</v>
      </c>
      <c r="K102" s="15">
        <f t="shared" si="125"/>
        <v>-2.3196070507717779</v>
      </c>
      <c r="N102" s="15">
        <f t="shared" si="126"/>
        <v>0.70746466955659337</v>
      </c>
      <c r="Q102" s="15">
        <f t="shared" si="127"/>
        <v>-0.23829726503684437</v>
      </c>
      <c r="T102" s="15">
        <f t="shared" si="128"/>
        <v>6.5280682305455667E-2</v>
      </c>
      <c r="V102" s="30"/>
      <c r="W102" s="15">
        <f t="shared" si="129"/>
        <v>-1.7511648825385757</v>
      </c>
      <c r="Z102" s="15">
        <f t="shared" si="130"/>
        <v>-0.95347932074309683</v>
      </c>
      <c r="AC102" s="15">
        <f t="shared" si="131"/>
        <v>-3.6402180533848956</v>
      </c>
      <c r="AF102" s="15">
        <f t="shared" si="132"/>
        <v>-3.321701248008547</v>
      </c>
      <c r="AI102" s="15">
        <f t="shared" si="133"/>
        <v>-1.9998171927322121</v>
      </c>
      <c r="AL102" s="15">
        <f t="shared" si="134"/>
        <v>-3.3719235038732345</v>
      </c>
      <c r="AO102" s="15">
        <f t="shared" si="135"/>
        <v>-2.0266351157718119</v>
      </c>
      <c r="AR102" s="15">
        <f t="shared" si="136"/>
        <v>-3.5836628632943657</v>
      </c>
      <c r="AU102" s="15">
        <f t="shared" si="137"/>
        <v>-4.0299063475140606</v>
      </c>
      <c r="AX102" s="15">
        <f t="shared" si="138"/>
        <v>-3.5959125801865675</v>
      </c>
      <c r="BA102" s="15">
        <f t="shared" si="139"/>
        <v>-3.0833341501995566</v>
      </c>
      <c r="BD102" s="15">
        <f t="shared" si="140"/>
        <v>-3.5442952487962502</v>
      </c>
      <c r="BF102" s="30"/>
      <c r="BG102" s="15">
        <f t="shared" si="141"/>
        <v>-1.6954095348891047</v>
      </c>
      <c r="BJ102" s="15">
        <f t="shared" si="142"/>
        <v>-0.95347932074309683</v>
      </c>
      <c r="BM102" s="15">
        <f t="shared" si="143"/>
        <v>-3.6402180533848956</v>
      </c>
      <c r="BP102" s="15">
        <f t="shared" si="144"/>
        <v>-3.321701248008547</v>
      </c>
      <c r="BS102" s="15">
        <f t="shared" si="145"/>
        <v>-1.9314700271422476</v>
      </c>
      <c r="BV102" s="15">
        <f t="shared" si="146"/>
        <v>-3.1796894841697223</v>
      </c>
      <c r="BY102" s="15">
        <f t="shared" si="147"/>
        <v>-1.7580224578675492</v>
      </c>
      <c r="CB102" s="15">
        <f t="shared" si="148"/>
        <v>-3.5959125801865675</v>
      </c>
      <c r="CE102" s="15">
        <f t="shared" si="149"/>
        <v>-3.149029186182748</v>
      </c>
      <c r="CH102" s="15">
        <f t="shared" si="150"/>
        <v>-3.5858601365473275</v>
      </c>
    </row>
    <row r="103" spans="1:86">
      <c r="A103" t="s">
        <v>26</v>
      </c>
      <c r="E103" s="15">
        <f t="shared" si="123"/>
        <v>-0.4648502435495509</v>
      </c>
      <c r="H103" s="15">
        <f t="shared" si="124"/>
        <v>-8.2247921653970241E-2</v>
      </c>
      <c r="K103" s="15">
        <f t="shared" si="125"/>
        <v>0.57413216183713744</v>
      </c>
      <c r="N103" s="15">
        <f t="shared" si="126"/>
        <v>-0.3695983932010915</v>
      </c>
      <c r="Q103" s="15">
        <f t="shared" si="127"/>
        <v>-0.20520685369187236</v>
      </c>
      <c r="T103" s="15">
        <f t="shared" si="128"/>
        <v>5.6215682629382806E-2</v>
      </c>
      <c r="V103" s="30"/>
      <c r="W103" s="15">
        <f t="shared" si="129"/>
        <v>0.17390917901277778</v>
      </c>
      <c r="Z103" s="15">
        <f t="shared" si="130"/>
        <v>0.10410055818339256</v>
      </c>
      <c r="AC103" s="15">
        <f t="shared" si="131"/>
        <v>1.1121896346900135</v>
      </c>
      <c r="AF103" s="15">
        <f t="shared" si="132"/>
        <v>-0.56381034149748765</v>
      </c>
      <c r="AI103" s="15">
        <f t="shared" si="133"/>
        <v>0.10581057836443229</v>
      </c>
      <c r="AL103" s="15">
        <f t="shared" si="134"/>
        <v>0.71498615995606929</v>
      </c>
      <c r="AO103" s="15">
        <f t="shared" si="135"/>
        <v>-0.20689752311439286</v>
      </c>
      <c r="AR103" s="15">
        <f t="shared" si="136"/>
        <v>0.97134211031363382</v>
      </c>
      <c r="AU103" s="15">
        <f t="shared" si="137"/>
        <v>1.4848809027884258</v>
      </c>
      <c r="AX103" s="15">
        <f t="shared" si="138"/>
        <v>0.34633477954821518</v>
      </c>
      <c r="BA103" s="15">
        <f t="shared" si="139"/>
        <v>0.97631700783153519</v>
      </c>
      <c r="BD103" s="15">
        <f t="shared" si="140"/>
        <v>0.23918559433314374</v>
      </c>
      <c r="BF103" s="30"/>
      <c r="BG103" s="15">
        <f t="shared" si="141"/>
        <v>0.14151053108611744</v>
      </c>
      <c r="BJ103" s="15">
        <f t="shared" si="142"/>
        <v>0.10410055818339256</v>
      </c>
      <c r="BM103" s="15">
        <f t="shared" si="143"/>
        <v>1.1121896346900135</v>
      </c>
      <c r="BP103" s="15">
        <f t="shared" si="144"/>
        <v>-0.56381034149748765</v>
      </c>
      <c r="BS103" s="15">
        <f t="shared" si="145"/>
        <v>7.7757419175284892E-2</v>
      </c>
      <c r="BV103" s="15">
        <f t="shared" si="146"/>
        <v>0.936572165575145</v>
      </c>
      <c r="BY103" s="15">
        <f t="shared" si="147"/>
        <v>-0.47327735803806686</v>
      </c>
      <c r="CB103" s="15">
        <f t="shared" si="148"/>
        <v>0.34633477954821518</v>
      </c>
      <c r="CE103" s="15">
        <f t="shared" si="149"/>
        <v>0.89933506292764631</v>
      </c>
      <c r="CH103" s="15">
        <f t="shared" si="150"/>
        <v>0.2323218719265063</v>
      </c>
    </row>
    <row r="104" spans="1:86">
      <c r="A104" t="s">
        <v>27</v>
      </c>
      <c r="E104" s="15">
        <f t="shared" si="123"/>
        <v>-0.16299932108264961</v>
      </c>
      <c r="H104" s="15">
        <f t="shared" si="124"/>
        <v>2.3146250313510967E-2</v>
      </c>
      <c r="K104" s="15">
        <f t="shared" si="125"/>
        <v>0.39634533498702229</v>
      </c>
      <c r="N104" s="15">
        <f t="shared" si="126"/>
        <v>0.34910680107517655</v>
      </c>
      <c r="Q104" s="15">
        <f t="shared" si="127"/>
        <v>0.1363785729927981</v>
      </c>
      <c r="T104" s="15">
        <f t="shared" si="128"/>
        <v>-3.7360421637393337E-2</v>
      </c>
      <c r="V104" s="30"/>
      <c r="W104" s="15">
        <f t="shared" si="129"/>
        <v>0.26252563323676426</v>
      </c>
      <c r="Z104" s="15">
        <f t="shared" si="130"/>
        <v>0.13306591924391722</v>
      </c>
      <c r="AC104" s="15">
        <f t="shared" si="131"/>
        <v>0.4570878664071753</v>
      </c>
      <c r="AF104" s="15">
        <f t="shared" si="132"/>
        <v>0.50349126342056172</v>
      </c>
      <c r="AI104" s="15">
        <f t="shared" si="133"/>
        <v>0.23946484199461343</v>
      </c>
      <c r="AL104" s="15">
        <f t="shared" si="134"/>
        <v>0.35698103035734641</v>
      </c>
      <c r="AO104" s="15">
        <f t="shared" si="135"/>
        <v>0.5071623914805452</v>
      </c>
      <c r="AR104" s="15">
        <f t="shared" si="136"/>
        <v>0.24790749863138625</v>
      </c>
      <c r="AU104" s="15">
        <f t="shared" si="137"/>
        <v>0.56578183300094309</v>
      </c>
      <c r="AX104" s="15">
        <f t="shared" si="138"/>
        <v>0.56545493728890872</v>
      </c>
      <c r="BA104" s="15">
        <f t="shared" si="139"/>
        <v>0.42274966844518941</v>
      </c>
      <c r="BD104" s="15">
        <f t="shared" si="140"/>
        <v>0.45921032875134654</v>
      </c>
      <c r="BF104" s="30"/>
      <c r="BG104" s="15">
        <f t="shared" si="141"/>
        <v>0.25671686546973255</v>
      </c>
      <c r="BJ104" s="15">
        <f t="shared" si="142"/>
        <v>0.13306591924391722</v>
      </c>
      <c r="BM104" s="15">
        <f t="shared" si="143"/>
        <v>0.4570878664071753</v>
      </c>
      <c r="BP104" s="15">
        <f t="shared" si="144"/>
        <v>0.50349126342056172</v>
      </c>
      <c r="BS104" s="15">
        <f t="shared" si="145"/>
        <v>0.22589103048496736</v>
      </c>
      <c r="BV104" s="15">
        <f t="shared" si="146"/>
        <v>0.43659983013519732</v>
      </c>
      <c r="BY104" s="15">
        <f t="shared" si="147"/>
        <v>0.52360046905171975</v>
      </c>
      <c r="CB104" s="15">
        <f t="shared" si="148"/>
        <v>0.56545493728890872</v>
      </c>
      <c r="CE104" s="15">
        <f t="shared" si="149"/>
        <v>0.42250660801434409</v>
      </c>
      <c r="CH104" s="15">
        <f t="shared" si="150"/>
        <v>0.45680239805274303</v>
      </c>
    </row>
    <row r="105" spans="1:86">
      <c r="A105" t="s">
        <v>28</v>
      </c>
      <c r="E105" s="15">
        <f t="shared" si="123"/>
        <v>0.11960605418364621</v>
      </c>
      <c r="H105" s="15">
        <f t="shared" si="124"/>
        <v>0.28500962859328344</v>
      </c>
      <c r="K105" s="15">
        <f t="shared" si="125"/>
        <v>-0.30346583193739901</v>
      </c>
      <c r="N105" s="15">
        <f t="shared" si="126"/>
        <v>0.15401589934953336</v>
      </c>
      <c r="Q105" s="15">
        <f t="shared" si="127"/>
        <v>0.20797364430031234</v>
      </c>
      <c r="T105" s="15">
        <f t="shared" si="128"/>
        <v>-5.6973635007423334E-2</v>
      </c>
      <c r="V105" s="30"/>
      <c r="W105" s="15">
        <f t="shared" si="129"/>
        <v>-0.20371325146762723</v>
      </c>
      <c r="Z105" s="15">
        <f t="shared" si="130"/>
        <v>0.3603374413677084</v>
      </c>
      <c r="AC105" s="15">
        <f t="shared" si="131"/>
        <v>4.9695195502814461E-2</v>
      </c>
      <c r="AF105" s="15">
        <f t="shared" si="132"/>
        <v>-4.2037116246925896E-2</v>
      </c>
      <c r="AI105" s="15">
        <f t="shared" si="133"/>
        <v>-0.34323568419028339</v>
      </c>
      <c r="AL105" s="15">
        <f t="shared" si="134"/>
        <v>-3.8730786150880187E-2</v>
      </c>
      <c r="AO105" s="15">
        <f t="shared" si="135"/>
        <v>-0.36766960916020058</v>
      </c>
      <c r="AR105" s="15">
        <f t="shared" si="136"/>
        <v>-1.7693440026424794</v>
      </c>
      <c r="AU105" s="15">
        <f t="shared" si="137"/>
        <v>-2.3513434881014099</v>
      </c>
      <c r="AX105" s="15">
        <f t="shared" si="138"/>
        <v>-0.60455714176134845</v>
      </c>
      <c r="BA105" s="15">
        <f t="shared" si="139"/>
        <v>-2.0860226116816643</v>
      </c>
      <c r="BD105" s="15">
        <f t="shared" si="140"/>
        <v>-1.8270199435367316</v>
      </c>
      <c r="BF105" s="30"/>
      <c r="BG105" s="15">
        <f t="shared" si="141"/>
        <v>-0.16492196226368061</v>
      </c>
      <c r="BJ105" s="15">
        <f t="shared" si="142"/>
        <v>0.3603374413677084</v>
      </c>
      <c r="BM105" s="15">
        <f t="shared" si="143"/>
        <v>4.9695195502814461E-2</v>
      </c>
      <c r="BP105" s="15">
        <f t="shared" si="144"/>
        <v>-4.2037116246925896E-2</v>
      </c>
      <c r="BS105" s="15">
        <f t="shared" si="145"/>
        <v>-0.3794601199479809</v>
      </c>
      <c r="BV105" s="15">
        <f t="shared" si="146"/>
        <v>-1.1110641668199415</v>
      </c>
      <c r="BY105" s="15">
        <f t="shared" si="147"/>
        <v>-0.19449027479629219</v>
      </c>
      <c r="CB105" s="15">
        <f t="shared" si="148"/>
        <v>-0.60455714176134845</v>
      </c>
      <c r="CE105" s="15">
        <f t="shared" si="149"/>
        <v>-1.9191449468277868</v>
      </c>
      <c r="CH105" s="15">
        <f t="shared" si="150"/>
        <v>-1.7797317212808934</v>
      </c>
    </row>
    <row r="106" spans="1:86">
      <c r="A106" t="s">
        <v>29</v>
      </c>
      <c r="E106" s="15">
        <f t="shared" si="123"/>
        <v>-6.2811751050354983E-2</v>
      </c>
      <c r="H106" s="15">
        <f t="shared" si="124"/>
        <v>-0.21950565404063646</v>
      </c>
      <c r="K106" s="15">
        <f t="shared" si="125"/>
        <v>-0.23081881253056921</v>
      </c>
      <c r="N106" s="15">
        <f t="shared" si="126"/>
        <v>0.2026926613093592</v>
      </c>
      <c r="Q106" s="15">
        <f t="shared" si="127"/>
        <v>-5.0555657968641733E-2</v>
      </c>
      <c r="T106" s="15">
        <f t="shared" si="128"/>
        <v>1.3849541437598487E-2</v>
      </c>
      <c r="V106" s="30"/>
      <c r="W106" s="15">
        <f t="shared" si="129"/>
        <v>-0.14547988827248148</v>
      </c>
      <c r="Z106" s="15">
        <f t="shared" si="130"/>
        <v>-0.40918661367615766</v>
      </c>
      <c r="AC106" s="15">
        <f t="shared" si="131"/>
        <v>0.54600057402792901</v>
      </c>
      <c r="AF106" s="15">
        <f t="shared" si="132"/>
        <v>8.3952857623225199E-2</v>
      </c>
      <c r="AI106" s="15">
        <f t="shared" si="133"/>
        <v>-0.23381607224875531</v>
      </c>
      <c r="AL106" s="15">
        <f t="shared" si="134"/>
        <v>0.32951409939378001</v>
      </c>
      <c r="AO106" s="15">
        <f t="shared" si="135"/>
        <v>0.26275260638956921</v>
      </c>
      <c r="AR106" s="15">
        <f t="shared" si="136"/>
        <v>0.18789289839400758</v>
      </c>
      <c r="AU106" s="15">
        <f t="shared" si="137"/>
        <v>-1.9820286753458629</v>
      </c>
      <c r="AX106" s="15">
        <f t="shared" si="138"/>
        <v>0.40051911351300634</v>
      </c>
      <c r="BA106" s="15">
        <f t="shared" si="139"/>
        <v>0.42143565023333651</v>
      </c>
      <c r="BD106" s="15">
        <f t="shared" si="140"/>
        <v>0.40531511760228245</v>
      </c>
      <c r="BF106" s="30"/>
      <c r="BG106" s="15">
        <f t="shared" si="141"/>
        <v>-0.15180858189571475</v>
      </c>
      <c r="BJ106" s="15">
        <f t="shared" si="142"/>
        <v>-0.40918661367615766</v>
      </c>
      <c r="BM106" s="15">
        <f t="shared" si="143"/>
        <v>0.54600057402792901</v>
      </c>
      <c r="BP106" s="15">
        <f t="shared" si="144"/>
        <v>8.3952857623225199E-2</v>
      </c>
      <c r="BS106" s="15">
        <f t="shared" si="145"/>
        <v>-0.2616208743756136</v>
      </c>
      <c r="BV106" s="15">
        <f t="shared" si="146"/>
        <v>-0.21546287380378279</v>
      </c>
      <c r="BY106" s="15">
        <f t="shared" si="147"/>
        <v>0.37415648699250958</v>
      </c>
      <c r="CB106" s="15">
        <f t="shared" si="148"/>
        <v>0.40051911351300634</v>
      </c>
      <c r="CE106" s="15">
        <f t="shared" si="149"/>
        <v>0.40402398591050254</v>
      </c>
      <c r="CH106" s="15">
        <f t="shared" si="150"/>
        <v>0.41005973890488134</v>
      </c>
    </row>
    <row r="107" spans="1:86">
      <c r="A107" t="s">
        <v>30</v>
      </c>
      <c r="E107" s="15">
        <f t="shared" si="123"/>
        <v>-0.98663769817414482</v>
      </c>
      <c r="H107" s="15">
        <f t="shared" si="124"/>
        <v>-0.24119692172312837</v>
      </c>
      <c r="K107" s="15">
        <f t="shared" si="125"/>
        <v>-2.1098531798049214</v>
      </c>
      <c r="N107" s="15">
        <f t="shared" si="126"/>
        <v>-0.15760649930381035</v>
      </c>
      <c r="Q107" s="15">
        <f t="shared" si="127"/>
        <v>-0.3206774841867634</v>
      </c>
      <c r="T107" s="15">
        <f t="shared" si="128"/>
        <v>8.7848448300370183E-2</v>
      </c>
      <c r="V107" s="30"/>
      <c r="W107" s="15">
        <f t="shared" si="129"/>
        <v>-1.595175930651243</v>
      </c>
      <c r="Z107" s="15">
        <f t="shared" si="130"/>
        <v>-1.5308905791863165</v>
      </c>
      <c r="AC107" s="15">
        <f t="shared" si="131"/>
        <v>-0.8741046197513036</v>
      </c>
      <c r="AF107" s="15">
        <f t="shared" si="132"/>
        <v>-3.1596221894722181</v>
      </c>
      <c r="AI107" s="15">
        <f t="shared" si="133"/>
        <v>-2.0611644773316495</v>
      </c>
      <c r="AL107" s="15">
        <f t="shared" si="134"/>
        <v>-3.1553165628090234</v>
      </c>
      <c r="AO107" s="15">
        <f t="shared" si="135"/>
        <v>-2.0195895547594067</v>
      </c>
      <c r="AR107" s="15">
        <f t="shared" si="136"/>
        <v>-2.7632913579240288</v>
      </c>
      <c r="AU107" s="15">
        <f t="shared" si="137"/>
        <v>0.15361593117663158</v>
      </c>
      <c r="AX107" s="15">
        <f t="shared" si="138"/>
        <v>-1.1138662278525262</v>
      </c>
      <c r="BA107" s="15">
        <f t="shared" si="139"/>
        <v>-0.41506142513337374</v>
      </c>
      <c r="BD107" s="15">
        <f t="shared" si="140"/>
        <v>-1.4259221081239666</v>
      </c>
      <c r="BF107" s="30"/>
      <c r="BG107" s="15">
        <f t="shared" si="141"/>
        <v>-1.5982383201393435</v>
      </c>
      <c r="BJ107" s="15">
        <f t="shared" si="142"/>
        <v>-1.5308905791863165</v>
      </c>
      <c r="BM107" s="15">
        <f t="shared" si="143"/>
        <v>-0.8741046197513036</v>
      </c>
      <c r="BP107" s="15">
        <f t="shared" si="144"/>
        <v>-3.1596221894722181</v>
      </c>
      <c r="BS107" s="15">
        <f t="shared" si="145"/>
        <v>-2.0844565144266034</v>
      </c>
      <c r="BV107" s="15">
        <f t="shared" si="146"/>
        <v>-1.9349955681387994</v>
      </c>
      <c r="BY107" s="15">
        <f t="shared" si="147"/>
        <v>-2.0392963580218155</v>
      </c>
      <c r="CB107" s="15">
        <f t="shared" si="148"/>
        <v>-1.1138662278525262</v>
      </c>
      <c r="CE107" s="15">
        <f t="shared" si="149"/>
        <v>-0.55694843220042478</v>
      </c>
      <c r="CH107" s="15">
        <f t="shared" si="150"/>
        <v>-1.4877850683278302</v>
      </c>
    </row>
    <row r="108" spans="1:86">
      <c r="A108" t="s">
        <v>31</v>
      </c>
      <c r="E108" s="15">
        <f t="shared" si="123"/>
        <v>0.29952634229843211</v>
      </c>
      <c r="H108" s="15">
        <f t="shared" si="124"/>
        <v>0.1317211509406524</v>
      </c>
      <c r="K108" s="15">
        <f t="shared" si="125"/>
        <v>5.0602703391168666E-2</v>
      </c>
      <c r="N108" s="15">
        <f t="shared" si="126"/>
        <v>1.1866590777048157E-3</v>
      </c>
      <c r="Q108" s="15">
        <f t="shared" si="127"/>
        <v>9.6119526139743769E-2</v>
      </c>
      <c r="T108" s="15">
        <f t="shared" si="128"/>
        <v>-2.6331599938041142E-2</v>
      </c>
      <c r="V108" s="30"/>
      <c r="W108" s="15">
        <f t="shared" si="129"/>
        <v>0.11722118340014237</v>
      </c>
      <c r="Z108" s="15">
        <f t="shared" si="130"/>
        <v>-8.4192683018984846E-2</v>
      </c>
      <c r="AC108" s="15">
        <f t="shared" si="131"/>
        <v>0.38166780119510529</v>
      </c>
      <c r="AF108" s="15">
        <f t="shared" si="132"/>
        <v>0.27726360052358734</v>
      </c>
      <c r="AI108" s="15">
        <f t="shared" si="133"/>
        <v>-5.2419689262757148E-2</v>
      </c>
      <c r="AL108" s="15">
        <f t="shared" si="134"/>
        <v>0.38760838855652513</v>
      </c>
      <c r="AO108" s="15">
        <f t="shared" si="135"/>
        <v>0.26162141114010001</v>
      </c>
      <c r="AR108" s="15">
        <f t="shared" si="136"/>
        <v>0.46756903679635953</v>
      </c>
      <c r="AU108" s="15">
        <f t="shared" si="137"/>
        <v>1.2496622129296329</v>
      </c>
      <c r="AX108" s="15">
        <f t="shared" si="138"/>
        <v>0.87473883355088555</v>
      </c>
      <c r="BA108" s="15">
        <f t="shared" si="139"/>
        <v>0.70362897565586846</v>
      </c>
      <c r="BD108" s="15">
        <f t="shared" si="140"/>
        <v>0.60168068372235273</v>
      </c>
      <c r="BF108" s="30"/>
      <c r="BG108" s="15">
        <f t="shared" si="141"/>
        <v>9.5728366330975187E-2</v>
      </c>
      <c r="BJ108" s="15">
        <f t="shared" si="142"/>
        <v>-8.4192683018984846E-2</v>
      </c>
      <c r="BM108" s="15">
        <f t="shared" si="143"/>
        <v>0.38166780119510529</v>
      </c>
      <c r="BP108" s="15">
        <f t="shared" si="144"/>
        <v>0.27726360052358734</v>
      </c>
      <c r="BS108" s="15">
        <f t="shared" si="145"/>
        <v>-8.3393341909100568E-2</v>
      </c>
      <c r="BV108" s="15">
        <f t="shared" si="146"/>
        <v>0.28635189528840282</v>
      </c>
      <c r="BY108" s="15">
        <f t="shared" si="147"/>
        <v>0.25586025948897284</v>
      </c>
      <c r="CB108" s="15">
        <f t="shared" si="148"/>
        <v>0.87473883355088555</v>
      </c>
      <c r="CE108" s="15">
        <f t="shared" si="149"/>
        <v>0.66757083175972787</v>
      </c>
      <c r="CH108" s="15">
        <f t="shared" si="150"/>
        <v>0.5983904972468792</v>
      </c>
    </row>
    <row r="109" spans="1:86">
      <c r="A109" t="s">
        <v>32</v>
      </c>
      <c r="E109" s="15">
        <f t="shared" si="123"/>
        <v>4.8547678707285416E-3</v>
      </c>
      <c r="H109" s="15">
        <f t="shared" si="124"/>
        <v>-2.387390208592354E-3</v>
      </c>
      <c r="K109" s="15">
        <f t="shared" si="125"/>
        <v>4.2181375404968923E-3</v>
      </c>
      <c r="N109" s="15">
        <f t="shared" si="126"/>
        <v>4.5333762258073176E-4</v>
      </c>
      <c r="Q109" s="15">
        <f t="shared" si="127"/>
        <v>-5.5149017400066204E-4</v>
      </c>
      <c r="T109" s="15">
        <f t="shared" si="128"/>
        <v>1.510787580291829E-4</v>
      </c>
      <c r="V109" s="30"/>
      <c r="W109" s="15">
        <f t="shared" si="129"/>
        <v>-3.4106751108973548E-3</v>
      </c>
      <c r="Z109" s="15">
        <f t="shared" si="130"/>
        <v>-4.1279223702463423E-3</v>
      </c>
      <c r="AC109" s="15">
        <f t="shared" si="131"/>
        <v>-2.0373150300903035E-2</v>
      </c>
      <c r="AF109" s="15">
        <f t="shared" si="132"/>
        <v>2.5520782757068473E-3</v>
      </c>
      <c r="AI109" s="15">
        <f t="shared" si="133"/>
        <v>-4.6513528088509681E-3</v>
      </c>
      <c r="AL109" s="15">
        <f t="shared" si="134"/>
        <v>-1.0606744520583484E-2</v>
      </c>
      <c r="AO109" s="15">
        <f t="shared" si="135"/>
        <v>7.218023515225813E-3</v>
      </c>
      <c r="AR109" s="15">
        <f t="shared" si="136"/>
        <v>-2.3083800738911781E-2</v>
      </c>
      <c r="AU109" s="15">
        <f t="shared" si="137"/>
        <v>-3.2812570987966617E-2</v>
      </c>
      <c r="AX109" s="15">
        <f t="shared" si="138"/>
        <v>-3.4219145605463436E-3</v>
      </c>
      <c r="BA109" s="15">
        <f t="shared" si="139"/>
        <v>-1.030485787131929E-2</v>
      </c>
      <c r="BD109" s="15">
        <f t="shared" si="140"/>
        <v>3.2536481065380939E-3</v>
      </c>
      <c r="BF109" s="30"/>
      <c r="BG109" s="15">
        <f t="shared" si="141"/>
        <v>-2.9800906266845687E-3</v>
      </c>
      <c r="BJ109" s="15">
        <f t="shared" si="142"/>
        <v>-4.1279223702463423E-3</v>
      </c>
      <c r="BM109" s="15">
        <f t="shared" si="143"/>
        <v>-2.0373150300903035E-2</v>
      </c>
      <c r="BP109" s="15">
        <f t="shared" si="144"/>
        <v>2.5520782757068473E-3</v>
      </c>
      <c r="BS109" s="15">
        <f t="shared" si="145"/>
        <v>-4.7463418258526331E-3</v>
      </c>
      <c r="BV109" s="15">
        <f t="shared" si="146"/>
        <v>1.1631819968306997E-2</v>
      </c>
      <c r="BY109" s="15">
        <f t="shared" si="147"/>
        <v>6.1897965476129541E-3</v>
      </c>
      <c r="CB109" s="15">
        <f t="shared" si="148"/>
        <v>-3.4219145605463436E-3</v>
      </c>
      <c r="CE109" s="15">
        <f t="shared" si="149"/>
        <v>-9.4143997372377591E-3</v>
      </c>
      <c r="CH109" s="15">
        <f t="shared" si="150"/>
        <v>3.0242737935504624E-3</v>
      </c>
    </row>
    <row r="110" spans="1:86" s="1" customFormat="1">
      <c r="A110" s="1" t="s">
        <v>14</v>
      </c>
      <c r="E110" s="16">
        <f>SUM(E91:E109)</f>
        <v>-2.9830342339733797</v>
      </c>
      <c r="H110" s="16">
        <f>SUM(H91:H109)</f>
        <v>0.7887135820688328</v>
      </c>
      <c r="K110" s="16">
        <f>SUM(K91:K109)</f>
        <v>-6.3573647834109099</v>
      </c>
      <c r="N110" s="16">
        <f>SUM(N91:N109)</f>
        <v>1.5272854883327929</v>
      </c>
      <c r="Q110" s="16">
        <f>SUM(Q91:Q109)</f>
        <v>0.55954124024459806</v>
      </c>
      <c r="T110" s="16">
        <f>SUM(T91:T109)</f>
        <v>-0.15328431879216106</v>
      </c>
      <c r="V110" s="31"/>
      <c r="W110" s="16">
        <f>SUM(W91:W109)</f>
        <v>-6.0762334367716573</v>
      </c>
      <c r="Z110" s="16">
        <f>SUM(Z91:Z109)</f>
        <v>-1.1862011047838508</v>
      </c>
      <c r="AC110" s="16">
        <f>SUM(AC91:AC109)</f>
        <v>-11.953765684783015</v>
      </c>
      <c r="AF110" s="16">
        <f>SUM(AF91:AF109)</f>
        <v>-15.534090901929785</v>
      </c>
      <c r="AI110" s="16">
        <f>SUM(AI91:AI109)</f>
        <v>-9.6989292570400245</v>
      </c>
      <c r="AL110" s="16">
        <f>SUM(AL91:AL109)</f>
        <v>-8.1742891584462729</v>
      </c>
      <c r="AO110" s="16">
        <f>SUM(AO91:AO109)</f>
        <v>-10.135718670384577</v>
      </c>
      <c r="AR110" s="16">
        <f>SUM(AR91:AR109)</f>
        <v>-17.193529254573672</v>
      </c>
      <c r="AU110" s="16">
        <f>SUM(AU91:AU109)</f>
        <v>-18.667291312416378</v>
      </c>
      <c r="AX110" s="16">
        <f>SUM(AX91:AX109)</f>
        <v>-14.179170623625527</v>
      </c>
      <c r="BA110" s="16">
        <f>SUM(BA91:BA109)</f>
        <v>-12.349015862791298</v>
      </c>
      <c r="BD110" s="16">
        <f>SUM(BD91:BD109)</f>
        <v>-14.120861419625703</v>
      </c>
      <c r="BF110" s="31"/>
      <c r="BG110" s="16">
        <f>SUM(BG91:BG109)</f>
        <v>-5.86434778412334</v>
      </c>
      <c r="BJ110" s="16">
        <f>SUM(BJ91:BJ109)</f>
        <v>-1.1862011047838508</v>
      </c>
      <c r="BM110" s="16">
        <f>SUM(BM91:BM109)</f>
        <v>-11.953765684783015</v>
      </c>
      <c r="BP110" s="16">
        <f>SUM(BP91:BP109)</f>
        <v>-15.534090901929785</v>
      </c>
      <c r="BS110" s="16">
        <f>SUM(BS91:BS109)</f>
        <v>-9.6169337687778853</v>
      </c>
      <c r="BV110" s="16">
        <f>SUM(BV91:BV109)</f>
        <v>-11.116480773888464</v>
      </c>
      <c r="BY110" s="16">
        <f>SUM(BY91:BY109)</f>
        <v>-9.9072427870140505</v>
      </c>
      <c r="CB110" s="16">
        <f>SUM(CB91:CB109)</f>
        <v>-14.179170623625527</v>
      </c>
      <c r="CE110" s="16">
        <f>SUM(CE91:CE109)</f>
        <v>-12.393238651303069</v>
      </c>
      <c r="CH110" s="16">
        <f>SUM(CH91:CH109)</f>
        <v>-14.216438214912332</v>
      </c>
    </row>
    <row r="112" spans="1:86">
      <c r="A112" s="3" t="s">
        <v>174</v>
      </c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45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2.75"/>
  <cols>
    <col min="1" max="1" width="35.7109375" customWidth="1"/>
    <col min="2" max="2" width="12.7109375" bestFit="1" customWidth="1"/>
    <col min="3" max="3" width="12.7109375" customWidth="1"/>
    <col min="5" max="5" width="11.140625" bestFit="1" customWidth="1"/>
    <col min="6" max="6" width="11.140625" customWidth="1"/>
    <col min="8" max="8" width="11.140625" bestFit="1" customWidth="1"/>
    <col min="9" max="9" width="11.140625" customWidth="1"/>
    <col min="11" max="11" width="10.140625" bestFit="1" customWidth="1"/>
    <col min="12" max="12" width="10.140625" customWidth="1"/>
    <col min="14" max="14" width="11.140625" bestFit="1" customWidth="1"/>
    <col min="15" max="15" width="11.140625" customWidth="1"/>
    <col min="17" max="17" width="10.140625" bestFit="1" customWidth="1"/>
    <col min="18" max="18" width="12.85546875" customWidth="1"/>
    <col min="20" max="20" width="11.140625" bestFit="1" customWidth="1"/>
    <col min="21" max="21" width="12.5703125" customWidth="1"/>
  </cols>
  <sheetData>
    <row r="1" spans="1:22">
      <c r="A1" s="12">
        <v>2012</v>
      </c>
      <c r="B1" s="4" t="s">
        <v>11</v>
      </c>
      <c r="C1" s="4"/>
      <c r="D1" s="4"/>
      <c r="E1" s="4" t="s">
        <v>8</v>
      </c>
      <c r="F1" s="4"/>
      <c r="G1" s="4"/>
      <c r="H1" s="4" t="s">
        <v>9</v>
      </c>
      <c r="I1" s="4"/>
      <c r="J1" s="4"/>
      <c r="K1" s="4" t="s">
        <v>10</v>
      </c>
      <c r="L1" s="4"/>
      <c r="M1" s="4"/>
      <c r="N1" s="4" t="s">
        <v>12</v>
      </c>
      <c r="O1" s="4"/>
      <c r="P1" s="4"/>
      <c r="Q1" s="4" t="s">
        <v>203</v>
      </c>
      <c r="R1" s="4"/>
      <c r="S1" s="4"/>
      <c r="T1" s="4" t="s">
        <v>34</v>
      </c>
      <c r="U1" s="4"/>
      <c r="V1" s="4"/>
    </row>
    <row r="2" spans="1:22" ht="38.25">
      <c r="A2" s="19" t="s">
        <v>202</v>
      </c>
      <c r="B2" s="58" t="s">
        <v>46</v>
      </c>
      <c r="C2" s="58" t="s">
        <v>47</v>
      </c>
      <c r="D2" s="58" t="s">
        <v>40</v>
      </c>
      <c r="E2" s="58" t="s">
        <v>39</v>
      </c>
      <c r="F2" s="58" t="s">
        <v>47</v>
      </c>
      <c r="G2" s="58" t="s">
        <v>40</v>
      </c>
      <c r="H2" s="58" t="s">
        <v>39</v>
      </c>
      <c r="I2" s="58" t="s">
        <v>47</v>
      </c>
      <c r="J2" s="58" t="s">
        <v>40</v>
      </c>
      <c r="K2" s="58" t="s">
        <v>39</v>
      </c>
      <c r="L2" s="58" t="s">
        <v>47</v>
      </c>
      <c r="M2" s="58" t="s">
        <v>40</v>
      </c>
      <c r="N2" s="58" t="s">
        <v>39</v>
      </c>
      <c r="O2" s="58" t="s">
        <v>47</v>
      </c>
      <c r="P2" s="58" t="s">
        <v>40</v>
      </c>
      <c r="Q2" s="58" t="s">
        <v>39</v>
      </c>
      <c r="R2" s="58" t="s">
        <v>47</v>
      </c>
      <c r="S2" s="58" t="s">
        <v>40</v>
      </c>
      <c r="T2" s="58" t="s">
        <v>39</v>
      </c>
      <c r="U2" s="58" t="s">
        <v>47</v>
      </c>
      <c r="V2" s="58" t="s">
        <v>40</v>
      </c>
    </row>
    <row r="3" spans="1:22">
      <c r="A3" s="62" t="s">
        <v>80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>
      <c r="A4" s="3" t="s">
        <v>45</v>
      </c>
      <c r="B4" s="2">
        <v>139425000</v>
      </c>
      <c r="C4" s="2">
        <v>6917186000</v>
      </c>
      <c r="D4" s="2">
        <f>(C4*1000)/B4</f>
        <v>49612.235969159046</v>
      </c>
      <c r="E4" s="2">
        <v>2558795</v>
      </c>
      <c r="F4" s="2">
        <v>118770914</v>
      </c>
      <c r="G4" s="2">
        <f>(F4*1000)/E4</f>
        <v>46416.736784306675</v>
      </c>
      <c r="H4" s="2">
        <v>15443410</v>
      </c>
      <c r="I4" s="2">
        <v>899723130</v>
      </c>
      <c r="J4" s="2">
        <f>(I4*1000)/H4</f>
        <v>58259.356579926323</v>
      </c>
      <c r="K4" s="2">
        <v>842939</v>
      </c>
      <c r="L4" s="2">
        <v>35069183</v>
      </c>
      <c r="M4" s="2">
        <f>(L4*1000)/K4</f>
        <v>41603.464782149123</v>
      </c>
      <c r="N4" s="2">
        <v>11354264</v>
      </c>
      <c r="O4" s="2">
        <v>568702838</v>
      </c>
      <c r="P4" s="2">
        <f>(O4*1000)/N4</f>
        <v>50087.160030804283</v>
      </c>
      <c r="Q4" s="2">
        <f>E4+H4+K4+N4</f>
        <v>30199408</v>
      </c>
      <c r="R4" s="2">
        <f>F4+I4+L4+O4</f>
        <v>1622266065</v>
      </c>
      <c r="S4" s="2">
        <f>(R4*1000)/Q4</f>
        <v>53718.472395220466</v>
      </c>
      <c r="T4" s="2">
        <f>B4-Q4</f>
        <v>109225592</v>
      </c>
      <c r="U4" s="2">
        <f>C4-R4</f>
        <v>5294919935</v>
      </c>
      <c r="V4" s="2">
        <f>(U4*1000)/T4</f>
        <v>48476.916792540709</v>
      </c>
    </row>
    <row r="5" spans="1:22">
      <c r="A5" s="3" t="s">
        <v>205</v>
      </c>
      <c r="B5" s="2">
        <v>751000</v>
      </c>
      <c r="C5" s="2">
        <v>19903000</v>
      </c>
      <c r="D5" s="2">
        <f t="shared" ref="D5:D59" si="0">(C5*1000)/B5</f>
        <v>26501.997336884153</v>
      </c>
      <c r="E5" s="2">
        <v>12000</v>
      </c>
      <c r="F5" s="2">
        <v>355572</v>
      </c>
      <c r="G5" s="2">
        <f t="shared" ref="G5:G59" si="1">(F5*1000)/E5</f>
        <v>29631</v>
      </c>
      <c r="H5" s="2">
        <v>152310</v>
      </c>
      <c r="I5" s="2">
        <v>3955897</v>
      </c>
      <c r="J5" s="2">
        <f t="shared" ref="J5:J59" si="2">(I5*1000)/H5</f>
        <v>25972.667585844658</v>
      </c>
      <c r="K5" s="2">
        <v>6881</v>
      </c>
      <c r="L5" s="2">
        <v>203903</v>
      </c>
      <c r="M5" s="2">
        <f t="shared" ref="M5:M59" si="3">(L5*1000)/K5</f>
        <v>29632.756866734486</v>
      </c>
      <c r="N5" s="2">
        <v>38762</v>
      </c>
      <c r="O5" s="2">
        <v>1199204</v>
      </c>
      <c r="P5" s="2">
        <f t="shared" ref="P5:P59" si="4">(O5*1000)/N5</f>
        <v>30937.619317888653</v>
      </c>
      <c r="Q5" s="2">
        <f t="shared" ref="Q5:Q68" si="5">E5+H5+K5+N5</f>
        <v>209953</v>
      </c>
      <c r="R5" s="2">
        <f t="shared" ref="R5:R68" si="6">F5+I5+L5+O5</f>
        <v>5714576</v>
      </c>
      <c r="S5" s="2">
        <f t="shared" ref="S5:S68" si="7">(R5*1000)/Q5</f>
        <v>27218.358394497816</v>
      </c>
      <c r="T5" s="2">
        <f t="shared" ref="T5:T68" si="8">B5-Q5</f>
        <v>541047</v>
      </c>
      <c r="U5" s="2">
        <f t="shared" ref="U5:U68" si="9">C5-R5</f>
        <v>14188424</v>
      </c>
      <c r="V5" s="2">
        <f t="shared" ref="V5:V68" si="10">(U5*1000)/T5</f>
        <v>26224.013810260476</v>
      </c>
    </row>
    <row r="6" spans="1:22">
      <c r="A6" s="3" t="s">
        <v>206</v>
      </c>
      <c r="B6" s="2">
        <v>71000</v>
      </c>
      <c r="C6" s="2">
        <v>3056000</v>
      </c>
      <c r="D6" s="2">
        <f t="shared" si="0"/>
        <v>43042.25352112676</v>
      </c>
      <c r="E6" s="2">
        <v>96</v>
      </c>
      <c r="F6" s="2">
        <v>3999</v>
      </c>
      <c r="G6" s="2">
        <f t="shared" si="1"/>
        <v>41656.25</v>
      </c>
      <c r="H6" s="2">
        <v>3360</v>
      </c>
      <c r="I6" s="2">
        <v>155665</v>
      </c>
      <c r="J6" s="2">
        <f t="shared" si="2"/>
        <v>46328.869047619046</v>
      </c>
      <c r="K6" s="2">
        <v>57</v>
      </c>
      <c r="L6" s="2">
        <v>1483</v>
      </c>
      <c r="M6" s="2">
        <f t="shared" si="3"/>
        <v>26017.543859649122</v>
      </c>
      <c r="N6" s="2">
        <v>3593</v>
      </c>
      <c r="O6" s="2">
        <v>127250</v>
      </c>
      <c r="P6" s="2">
        <f t="shared" si="4"/>
        <v>35416.086835513495</v>
      </c>
      <c r="Q6" s="2">
        <f t="shared" si="5"/>
        <v>7106</v>
      </c>
      <c r="R6" s="2">
        <f t="shared" si="6"/>
        <v>288397</v>
      </c>
      <c r="S6" s="2">
        <f t="shared" si="7"/>
        <v>40584.998592738528</v>
      </c>
      <c r="T6" s="2">
        <f t="shared" si="8"/>
        <v>63894</v>
      </c>
      <c r="U6" s="2">
        <f t="shared" si="9"/>
        <v>2767603</v>
      </c>
      <c r="V6" s="2">
        <f t="shared" si="10"/>
        <v>43315.538235202053</v>
      </c>
    </row>
    <row r="7" spans="1:22">
      <c r="A7" s="3" t="s">
        <v>207</v>
      </c>
      <c r="B7" s="2">
        <v>467000</v>
      </c>
      <c r="C7" s="2">
        <v>11846000</v>
      </c>
      <c r="D7" s="2">
        <f t="shared" si="0"/>
        <v>25366.167023554604</v>
      </c>
      <c r="E7" s="2">
        <v>12061</v>
      </c>
      <c r="F7" s="2">
        <v>286182</v>
      </c>
      <c r="G7" s="2">
        <f t="shared" si="1"/>
        <v>23727.883260094521</v>
      </c>
      <c r="H7" s="2">
        <v>200109</v>
      </c>
      <c r="I7" s="2">
        <v>4935015</v>
      </c>
      <c r="J7" s="2">
        <f t="shared" si="2"/>
        <v>24661.634409246959</v>
      </c>
      <c r="K7" s="2">
        <v>2971</v>
      </c>
      <c r="L7" s="2">
        <v>68394</v>
      </c>
      <c r="M7" s="2">
        <f t="shared" si="3"/>
        <v>23020.531807472231</v>
      </c>
      <c r="N7" s="2">
        <v>23871</v>
      </c>
      <c r="O7" s="2">
        <v>615801</v>
      </c>
      <c r="P7" s="2">
        <f t="shared" si="4"/>
        <v>25797.034058062083</v>
      </c>
      <c r="Q7" s="2">
        <f t="shared" si="5"/>
        <v>239012</v>
      </c>
      <c r="R7" s="2">
        <f t="shared" si="6"/>
        <v>5905392</v>
      </c>
      <c r="S7" s="2">
        <f t="shared" si="7"/>
        <v>24707.51259350995</v>
      </c>
      <c r="T7" s="2">
        <f t="shared" si="8"/>
        <v>227988</v>
      </c>
      <c r="U7" s="2">
        <f t="shared" si="9"/>
        <v>5940608</v>
      </c>
      <c r="V7" s="2">
        <f t="shared" si="10"/>
        <v>26056.669649279786</v>
      </c>
    </row>
    <row r="8" spans="1:22">
      <c r="A8" s="3" t="s">
        <v>208</v>
      </c>
      <c r="B8" s="2">
        <v>188000</v>
      </c>
      <c r="C8" s="2">
        <v>29272000</v>
      </c>
      <c r="D8" s="2">
        <f t="shared" si="0"/>
        <v>155702.12765957447</v>
      </c>
      <c r="E8" s="2">
        <v>122</v>
      </c>
      <c r="F8" s="2">
        <v>8463</v>
      </c>
      <c r="G8" s="2">
        <f t="shared" si="1"/>
        <v>69368.852459016387</v>
      </c>
      <c r="H8" s="2">
        <v>9784</v>
      </c>
      <c r="I8" s="2">
        <v>2322166</v>
      </c>
      <c r="J8" s="2">
        <f t="shared" si="2"/>
        <v>237343.21340964839</v>
      </c>
      <c r="K8" s="2">
        <v>5023</v>
      </c>
      <c r="L8" s="2">
        <v>458589</v>
      </c>
      <c r="M8" s="2">
        <f t="shared" si="3"/>
        <v>91297.829982082418</v>
      </c>
      <c r="N8" s="2">
        <v>96632</v>
      </c>
      <c r="O8" s="2">
        <v>17382152</v>
      </c>
      <c r="P8" s="2">
        <f t="shared" si="4"/>
        <v>179879.87416176836</v>
      </c>
      <c r="Q8" s="2">
        <f t="shared" si="5"/>
        <v>111561</v>
      </c>
      <c r="R8" s="2">
        <f t="shared" si="6"/>
        <v>20171370</v>
      </c>
      <c r="S8" s="2">
        <f t="shared" si="7"/>
        <v>180810.22938123537</v>
      </c>
      <c r="T8" s="2">
        <f t="shared" si="8"/>
        <v>76439</v>
      </c>
      <c r="U8" s="2">
        <f t="shared" si="9"/>
        <v>9100630</v>
      </c>
      <c r="V8" s="2">
        <f t="shared" si="10"/>
        <v>119057.41833357318</v>
      </c>
    </row>
    <row r="9" spans="1:22">
      <c r="A9" s="3" t="s">
        <v>209</v>
      </c>
      <c r="B9" s="2">
        <v>218000</v>
      </c>
      <c r="C9" s="2">
        <v>15623000</v>
      </c>
      <c r="D9" s="2">
        <f t="shared" si="0"/>
        <v>71665.137614678897</v>
      </c>
      <c r="E9" s="2">
        <v>11294</v>
      </c>
      <c r="F9" s="2">
        <v>911416</v>
      </c>
      <c r="G9" s="2">
        <f t="shared" si="1"/>
        <v>80699.13228262795</v>
      </c>
      <c r="H9" s="2">
        <v>5276</v>
      </c>
      <c r="I9" s="2">
        <v>384617</v>
      </c>
      <c r="J9" s="2">
        <f t="shared" si="2"/>
        <v>72899.355572403336</v>
      </c>
      <c r="K9" s="2">
        <v>5122</v>
      </c>
      <c r="L9" s="2">
        <v>385943</v>
      </c>
      <c r="M9" s="2">
        <f t="shared" si="3"/>
        <v>75350.058570870751</v>
      </c>
      <c r="N9" s="2">
        <v>10137</v>
      </c>
      <c r="O9" s="2">
        <v>627674</v>
      </c>
      <c r="P9" s="2">
        <f t="shared" si="4"/>
        <v>61919.10821742133</v>
      </c>
      <c r="Q9" s="2">
        <f t="shared" si="5"/>
        <v>31829</v>
      </c>
      <c r="R9" s="2">
        <f t="shared" si="6"/>
        <v>2309650</v>
      </c>
      <c r="S9" s="2">
        <f t="shared" si="7"/>
        <v>72564.328128436333</v>
      </c>
      <c r="T9" s="2">
        <f t="shared" si="8"/>
        <v>186171</v>
      </c>
      <c r="U9" s="2">
        <f t="shared" si="9"/>
        <v>13313350</v>
      </c>
      <c r="V9" s="2">
        <f t="shared" si="10"/>
        <v>71511.406180339574</v>
      </c>
    </row>
    <row r="10" spans="1:22">
      <c r="A10" s="3" t="s">
        <v>210</v>
      </c>
      <c r="B10" s="2">
        <v>387000</v>
      </c>
      <c r="C10" s="2">
        <v>32049000</v>
      </c>
      <c r="D10" s="2">
        <f t="shared" si="0"/>
        <v>82813.953488372092</v>
      </c>
      <c r="E10" s="2">
        <v>515</v>
      </c>
      <c r="F10" s="2">
        <v>45617</v>
      </c>
      <c r="G10" s="2">
        <f t="shared" si="1"/>
        <v>88576.699029126219</v>
      </c>
      <c r="H10" s="2">
        <v>12973</v>
      </c>
      <c r="I10" s="2">
        <v>1094241</v>
      </c>
      <c r="J10" s="2">
        <f t="shared" si="2"/>
        <v>84347.568025899949</v>
      </c>
      <c r="K10" s="2">
        <v>13650</v>
      </c>
      <c r="L10" s="2">
        <v>925275</v>
      </c>
      <c r="M10" s="2">
        <f t="shared" si="3"/>
        <v>67785.71428571429</v>
      </c>
      <c r="N10" s="2">
        <v>161033</v>
      </c>
      <c r="O10" s="2">
        <v>14351844</v>
      </c>
      <c r="P10" s="2">
        <f t="shared" si="4"/>
        <v>89123.620624344083</v>
      </c>
      <c r="Q10" s="2">
        <f t="shared" si="5"/>
        <v>188171</v>
      </c>
      <c r="R10" s="2">
        <f t="shared" si="6"/>
        <v>16416977</v>
      </c>
      <c r="S10" s="2">
        <f t="shared" si="7"/>
        <v>87244.98992937275</v>
      </c>
      <c r="T10" s="2">
        <f t="shared" si="8"/>
        <v>198829</v>
      </c>
      <c r="U10" s="2">
        <f t="shared" si="9"/>
        <v>15632023</v>
      </c>
      <c r="V10" s="2">
        <f t="shared" si="10"/>
        <v>78620.437662514014</v>
      </c>
    </row>
    <row r="11" spans="1:22">
      <c r="A11" s="3" t="s">
        <v>15</v>
      </c>
      <c r="B11" s="2">
        <v>551000</v>
      </c>
      <c r="C11" s="2">
        <v>52694000</v>
      </c>
      <c r="D11" s="2">
        <f t="shared" si="0"/>
        <v>95633.393829401088</v>
      </c>
      <c r="E11" s="2">
        <v>12290</v>
      </c>
      <c r="F11" s="2">
        <v>1172267</v>
      </c>
      <c r="G11" s="2">
        <f t="shared" si="1"/>
        <v>95383.807973962568</v>
      </c>
      <c r="H11" s="2">
        <v>59382</v>
      </c>
      <c r="I11" s="2">
        <v>6596141</v>
      </c>
      <c r="J11" s="2">
        <f t="shared" si="2"/>
        <v>111079.80532821393</v>
      </c>
      <c r="K11" s="2">
        <v>4386</v>
      </c>
      <c r="L11" s="2">
        <v>334125</v>
      </c>
      <c r="M11" s="2">
        <f t="shared" si="3"/>
        <v>76179.890560875516</v>
      </c>
      <c r="N11" s="2">
        <v>48682</v>
      </c>
      <c r="O11" s="2">
        <v>4809403</v>
      </c>
      <c r="P11" s="2">
        <f t="shared" si="4"/>
        <v>98792.222998233439</v>
      </c>
      <c r="Q11" s="2">
        <f t="shared" si="5"/>
        <v>124740</v>
      </c>
      <c r="R11" s="2">
        <f t="shared" si="6"/>
        <v>12911936</v>
      </c>
      <c r="S11" s="2">
        <f t="shared" si="7"/>
        <v>103510.79044412378</v>
      </c>
      <c r="T11" s="2">
        <f t="shared" si="8"/>
        <v>426260</v>
      </c>
      <c r="U11" s="2">
        <f t="shared" si="9"/>
        <v>39782064</v>
      </c>
      <c r="V11" s="2">
        <f t="shared" si="10"/>
        <v>93328.165908131181</v>
      </c>
    </row>
    <row r="12" spans="1:22">
      <c r="A12" s="3" t="s">
        <v>211</v>
      </c>
      <c r="B12" s="2">
        <v>1278000</v>
      </c>
      <c r="C12" s="2">
        <v>72347000</v>
      </c>
      <c r="D12" s="2">
        <f t="shared" si="0"/>
        <v>56609.546165884196</v>
      </c>
      <c r="E12" s="2">
        <v>22911</v>
      </c>
      <c r="F12" s="2">
        <v>1315148</v>
      </c>
      <c r="G12" s="2">
        <f t="shared" si="1"/>
        <v>57402.470429051544</v>
      </c>
      <c r="H12" s="2">
        <v>142678</v>
      </c>
      <c r="I12" s="2">
        <v>8930502</v>
      </c>
      <c r="J12" s="2">
        <f t="shared" si="2"/>
        <v>62592.004373484349</v>
      </c>
      <c r="K12" s="2">
        <v>10373</v>
      </c>
      <c r="L12" s="2">
        <v>428907</v>
      </c>
      <c r="M12" s="2">
        <f t="shared" si="3"/>
        <v>41348.404511713103</v>
      </c>
      <c r="N12" s="2">
        <v>134484</v>
      </c>
      <c r="O12" s="2">
        <v>8940219</v>
      </c>
      <c r="P12" s="2">
        <f t="shared" si="4"/>
        <v>66477.93789595789</v>
      </c>
      <c r="Q12" s="2">
        <f t="shared" si="5"/>
        <v>310446</v>
      </c>
      <c r="R12" s="2">
        <f t="shared" si="6"/>
        <v>19614776</v>
      </c>
      <c r="S12" s="2">
        <f t="shared" si="7"/>
        <v>63182.569593423657</v>
      </c>
      <c r="T12" s="2">
        <f t="shared" si="8"/>
        <v>967554</v>
      </c>
      <c r="U12" s="2">
        <f t="shared" si="9"/>
        <v>52732224</v>
      </c>
      <c r="V12" s="2">
        <f t="shared" si="10"/>
        <v>54500.548806578241</v>
      </c>
    </row>
    <row r="13" spans="1:22">
      <c r="A13" s="3" t="s">
        <v>212</v>
      </c>
      <c r="B13" s="2">
        <v>886000</v>
      </c>
      <c r="C13" s="2">
        <v>55943000</v>
      </c>
      <c r="D13" s="2">
        <f t="shared" si="0"/>
        <v>63141.083521444692</v>
      </c>
      <c r="E13" s="2">
        <v>16996</v>
      </c>
      <c r="F13" s="2">
        <v>900390</v>
      </c>
      <c r="G13" s="2">
        <f t="shared" si="1"/>
        <v>52976.582725347143</v>
      </c>
      <c r="H13" s="2">
        <v>78198</v>
      </c>
      <c r="I13" s="2">
        <v>6081475</v>
      </c>
      <c r="J13" s="2">
        <f t="shared" si="2"/>
        <v>77770.211514360984</v>
      </c>
      <c r="K13" s="2">
        <v>8311</v>
      </c>
      <c r="L13" s="2">
        <v>399243</v>
      </c>
      <c r="M13" s="2">
        <f t="shared" si="3"/>
        <v>48037.901576224278</v>
      </c>
      <c r="N13" s="2">
        <v>131365</v>
      </c>
      <c r="O13" s="2">
        <v>8031602</v>
      </c>
      <c r="P13" s="2">
        <f t="shared" si="4"/>
        <v>61139.588170365016</v>
      </c>
      <c r="Q13" s="2">
        <f t="shared" si="5"/>
        <v>234870</v>
      </c>
      <c r="R13" s="2">
        <f t="shared" si="6"/>
        <v>15412710</v>
      </c>
      <c r="S13" s="2">
        <f t="shared" si="7"/>
        <v>65622.301698812109</v>
      </c>
      <c r="T13" s="2">
        <f t="shared" si="8"/>
        <v>651130</v>
      </c>
      <c r="U13" s="2">
        <f t="shared" si="9"/>
        <v>40530290</v>
      </c>
      <c r="V13" s="2">
        <f t="shared" si="10"/>
        <v>62246.079891880268</v>
      </c>
    </row>
    <row r="14" spans="1:22">
      <c r="A14" s="3" t="s">
        <v>213</v>
      </c>
      <c r="B14" s="2">
        <v>3632000</v>
      </c>
      <c r="C14" s="2">
        <v>178498000</v>
      </c>
      <c r="D14" s="2">
        <f t="shared" si="0"/>
        <v>49145.925110132157</v>
      </c>
      <c r="E14" s="2">
        <v>80211</v>
      </c>
      <c r="F14" s="2">
        <v>3545747</v>
      </c>
      <c r="G14" s="2">
        <f t="shared" si="1"/>
        <v>44205.246163244439</v>
      </c>
      <c r="H14" s="2">
        <v>388350</v>
      </c>
      <c r="I14" s="2">
        <v>20975235</v>
      </c>
      <c r="J14" s="2">
        <f t="shared" si="2"/>
        <v>54011.162611046733</v>
      </c>
      <c r="K14" s="2">
        <v>23957</v>
      </c>
      <c r="L14" s="2">
        <v>989105</v>
      </c>
      <c r="M14" s="2">
        <f t="shared" si="3"/>
        <v>41286.680302208122</v>
      </c>
      <c r="N14" s="2">
        <v>339363</v>
      </c>
      <c r="O14" s="2">
        <v>15823606</v>
      </c>
      <c r="P14" s="2">
        <f t="shared" si="4"/>
        <v>46627.375406275874</v>
      </c>
      <c r="Q14" s="2">
        <f t="shared" si="5"/>
        <v>831881</v>
      </c>
      <c r="R14" s="2">
        <f t="shared" si="6"/>
        <v>41333693</v>
      </c>
      <c r="S14" s="2">
        <f t="shared" si="7"/>
        <v>49687.02614917278</v>
      </c>
      <c r="T14" s="2">
        <f t="shared" si="8"/>
        <v>2800119</v>
      </c>
      <c r="U14" s="2">
        <f t="shared" si="9"/>
        <v>137164307</v>
      </c>
      <c r="V14" s="2">
        <f t="shared" si="10"/>
        <v>48985.170630248213</v>
      </c>
    </row>
    <row r="15" spans="1:22">
      <c r="A15" s="3" t="s">
        <v>214</v>
      </c>
      <c r="B15" s="2">
        <v>340000</v>
      </c>
      <c r="C15" s="2">
        <v>13342000</v>
      </c>
      <c r="D15" s="2">
        <f t="shared" si="0"/>
        <v>39241.176470588238</v>
      </c>
      <c r="E15" s="2">
        <v>3208</v>
      </c>
      <c r="F15" s="2">
        <v>116609</v>
      </c>
      <c r="G15" s="2">
        <f t="shared" si="1"/>
        <v>36349.438902743139</v>
      </c>
      <c r="H15" s="2">
        <v>19863</v>
      </c>
      <c r="I15" s="2">
        <v>820838</v>
      </c>
      <c r="J15" s="2">
        <f t="shared" si="2"/>
        <v>41324.976086190407</v>
      </c>
      <c r="K15" s="2">
        <v>859</v>
      </c>
      <c r="L15" s="2">
        <v>25976</v>
      </c>
      <c r="M15" s="2">
        <f t="shared" si="3"/>
        <v>30239.813736903376</v>
      </c>
      <c r="N15" s="2">
        <v>19305</v>
      </c>
      <c r="O15" s="2">
        <v>801596</v>
      </c>
      <c r="P15" s="2">
        <f t="shared" si="4"/>
        <v>41522.714322714324</v>
      </c>
      <c r="Q15" s="2">
        <f t="shared" si="5"/>
        <v>43235</v>
      </c>
      <c r="R15" s="2">
        <f t="shared" si="6"/>
        <v>1765019</v>
      </c>
      <c r="S15" s="2">
        <f t="shared" si="7"/>
        <v>40823.846420723952</v>
      </c>
      <c r="T15" s="2">
        <f t="shared" si="8"/>
        <v>296765</v>
      </c>
      <c r="U15" s="2">
        <f t="shared" si="9"/>
        <v>11576981</v>
      </c>
      <c r="V15" s="2">
        <f t="shared" si="10"/>
        <v>39010.600980573858</v>
      </c>
    </row>
    <row r="16" spans="1:22">
      <c r="A16" s="3" t="s">
        <v>215</v>
      </c>
      <c r="B16" s="2">
        <v>366000</v>
      </c>
      <c r="C16" s="2">
        <v>19001000</v>
      </c>
      <c r="D16" s="2">
        <f t="shared" si="0"/>
        <v>51915.300546448088</v>
      </c>
      <c r="E16" s="2">
        <v>5216</v>
      </c>
      <c r="F16" s="2">
        <v>257495</v>
      </c>
      <c r="G16" s="2">
        <f t="shared" si="1"/>
        <v>49366.372699386506</v>
      </c>
      <c r="H16" s="2">
        <v>28278</v>
      </c>
      <c r="I16" s="2">
        <v>1579451</v>
      </c>
      <c r="J16" s="2">
        <f t="shared" si="2"/>
        <v>55854.409788528188</v>
      </c>
      <c r="K16" s="2">
        <v>1708</v>
      </c>
      <c r="L16" s="2">
        <v>76247</v>
      </c>
      <c r="M16" s="2">
        <f t="shared" si="3"/>
        <v>44641.100702576114</v>
      </c>
      <c r="N16" s="2">
        <v>32267</v>
      </c>
      <c r="O16" s="2">
        <v>1606045</v>
      </c>
      <c r="P16" s="2">
        <f t="shared" si="4"/>
        <v>49773.607710664146</v>
      </c>
      <c r="Q16" s="2">
        <f t="shared" si="5"/>
        <v>67469</v>
      </c>
      <c r="R16" s="2">
        <f t="shared" si="6"/>
        <v>3519238</v>
      </c>
      <c r="S16" s="2">
        <f t="shared" si="7"/>
        <v>52160.814596333134</v>
      </c>
      <c r="T16" s="2">
        <f t="shared" si="8"/>
        <v>298531</v>
      </c>
      <c r="U16" s="2">
        <f t="shared" si="9"/>
        <v>15481762</v>
      </c>
      <c r="V16" s="2">
        <f t="shared" si="10"/>
        <v>51859.813553701293</v>
      </c>
    </row>
    <row r="17" spans="1:22">
      <c r="A17" s="3" t="s">
        <v>216</v>
      </c>
      <c r="B17" s="2">
        <v>405000</v>
      </c>
      <c r="C17" s="2">
        <v>25404000</v>
      </c>
      <c r="D17" s="2">
        <f t="shared" si="0"/>
        <v>62725.925925925927</v>
      </c>
      <c r="E17" s="2">
        <v>4114</v>
      </c>
      <c r="F17" s="2">
        <v>249627</v>
      </c>
      <c r="G17" s="2">
        <f t="shared" si="1"/>
        <v>60677.442877977635</v>
      </c>
      <c r="H17" s="2">
        <v>20091</v>
      </c>
      <c r="I17" s="2">
        <v>1178055</v>
      </c>
      <c r="J17" s="2">
        <f t="shared" si="2"/>
        <v>58635.956398387338</v>
      </c>
      <c r="K17" s="2">
        <v>409</v>
      </c>
      <c r="L17" s="2">
        <v>18006</v>
      </c>
      <c r="M17" s="2">
        <f t="shared" si="3"/>
        <v>44024.449877750609</v>
      </c>
      <c r="N17" s="2">
        <v>22480</v>
      </c>
      <c r="O17" s="2">
        <v>1281638</v>
      </c>
      <c r="P17" s="2">
        <f t="shared" si="4"/>
        <v>57012.366548042708</v>
      </c>
      <c r="Q17" s="2">
        <f t="shared" si="5"/>
        <v>47094</v>
      </c>
      <c r="R17" s="2">
        <f t="shared" si="6"/>
        <v>2727326</v>
      </c>
      <c r="S17" s="2">
        <f t="shared" si="7"/>
        <v>57912.387989977491</v>
      </c>
      <c r="T17" s="2">
        <f t="shared" si="8"/>
        <v>357906</v>
      </c>
      <c r="U17" s="2">
        <f t="shared" si="9"/>
        <v>22676674</v>
      </c>
      <c r="V17" s="2">
        <f t="shared" si="10"/>
        <v>63359.301045525921</v>
      </c>
    </row>
    <row r="18" spans="1:22">
      <c r="A18" s="3" t="s">
        <v>217</v>
      </c>
      <c r="B18" s="2">
        <v>1408000</v>
      </c>
      <c r="C18" s="2">
        <v>74155000</v>
      </c>
      <c r="D18" s="2">
        <f t="shared" si="0"/>
        <v>52666.903409090912</v>
      </c>
      <c r="E18" s="2">
        <v>17262</v>
      </c>
      <c r="F18" s="2">
        <v>860729</v>
      </c>
      <c r="G18" s="2">
        <f t="shared" si="1"/>
        <v>49862.646275055034</v>
      </c>
      <c r="H18" s="2">
        <v>124093</v>
      </c>
      <c r="I18" s="2">
        <v>6789651</v>
      </c>
      <c r="J18" s="2">
        <f t="shared" si="2"/>
        <v>54714.214339245569</v>
      </c>
      <c r="K18" s="2">
        <v>2699</v>
      </c>
      <c r="L18" s="2">
        <v>117965</v>
      </c>
      <c r="M18" s="2">
        <f t="shared" si="3"/>
        <v>43706.928492034087</v>
      </c>
      <c r="N18" s="2">
        <v>133311</v>
      </c>
      <c r="O18" s="2">
        <v>7544071</v>
      </c>
      <c r="P18" s="2">
        <f t="shared" si="4"/>
        <v>56590.011326897256</v>
      </c>
      <c r="Q18" s="2">
        <f t="shared" si="5"/>
        <v>277365</v>
      </c>
      <c r="R18" s="2">
        <f t="shared" si="6"/>
        <v>15312416</v>
      </c>
      <c r="S18" s="2">
        <f t="shared" si="7"/>
        <v>55206.734807924578</v>
      </c>
      <c r="T18" s="2">
        <f t="shared" si="8"/>
        <v>1130635</v>
      </c>
      <c r="U18" s="2">
        <f t="shared" si="9"/>
        <v>58842584</v>
      </c>
      <c r="V18" s="2">
        <f t="shared" si="10"/>
        <v>52043.837312660587</v>
      </c>
    </row>
    <row r="19" spans="1:22">
      <c r="A19" s="3" t="s">
        <v>218</v>
      </c>
      <c r="B19" s="2">
        <v>1101000</v>
      </c>
      <c r="C19" s="2">
        <v>71995000</v>
      </c>
      <c r="D19" s="2">
        <f t="shared" si="0"/>
        <v>65390.554041780197</v>
      </c>
      <c r="E19" s="2">
        <v>6049</v>
      </c>
      <c r="F19" s="2">
        <v>376957</v>
      </c>
      <c r="G19" s="2">
        <f t="shared" si="1"/>
        <v>62317.242519424697</v>
      </c>
      <c r="H19" s="2">
        <v>72031</v>
      </c>
      <c r="I19" s="2">
        <v>5729867</v>
      </c>
      <c r="J19" s="2">
        <f t="shared" si="2"/>
        <v>79547.236606461112</v>
      </c>
      <c r="K19" s="2">
        <v>1171</v>
      </c>
      <c r="L19" s="2">
        <v>64852</v>
      </c>
      <c r="M19" s="2">
        <f t="shared" si="3"/>
        <v>55381.725021349273</v>
      </c>
      <c r="N19" s="2">
        <v>103721</v>
      </c>
      <c r="O19" s="2">
        <v>8282711</v>
      </c>
      <c r="P19" s="2">
        <f t="shared" si="4"/>
        <v>79855.680141919191</v>
      </c>
      <c r="Q19" s="2">
        <f t="shared" si="5"/>
        <v>182972</v>
      </c>
      <c r="R19" s="2">
        <f t="shared" si="6"/>
        <v>14454387</v>
      </c>
      <c r="S19" s="2">
        <f t="shared" si="7"/>
        <v>78997.808407843826</v>
      </c>
      <c r="T19" s="2">
        <f t="shared" si="8"/>
        <v>918028</v>
      </c>
      <c r="U19" s="2">
        <f t="shared" si="9"/>
        <v>57540613</v>
      </c>
      <c r="V19" s="2">
        <f t="shared" si="10"/>
        <v>62678.494555721612</v>
      </c>
    </row>
    <row r="20" spans="1:22">
      <c r="A20" s="3" t="s">
        <v>219</v>
      </c>
      <c r="B20" s="2">
        <v>1093000</v>
      </c>
      <c r="C20" s="2">
        <v>110311000</v>
      </c>
      <c r="D20" s="2">
        <f t="shared" si="0"/>
        <v>100924.97712717291</v>
      </c>
      <c r="E20" s="2">
        <v>38548</v>
      </c>
      <c r="F20" s="2">
        <v>4026486</v>
      </c>
      <c r="G20" s="2">
        <f t="shared" si="1"/>
        <v>104453.8238040884</v>
      </c>
      <c r="H20" s="2">
        <v>270620</v>
      </c>
      <c r="I20" s="2">
        <v>36784873</v>
      </c>
      <c r="J20" s="2">
        <f t="shared" si="2"/>
        <v>135928.13908802011</v>
      </c>
      <c r="K20" s="2">
        <v>7705</v>
      </c>
      <c r="L20" s="2">
        <v>704769</v>
      </c>
      <c r="M20" s="2">
        <f t="shared" si="3"/>
        <v>91469.046073977937</v>
      </c>
      <c r="N20" s="2">
        <v>97690</v>
      </c>
      <c r="O20" s="2">
        <v>10452740</v>
      </c>
      <c r="P20" s="2">
        <f t="shared" si="4"/>
        <v>106999.07871839493</v>
      </c>
      <c r="Q20" s="2">
        <f t="shared" si="5"/>
        <v>414563</v>
      </c>
      <c r="R20" s="2">
        <f t="shared" si="6"/>
        <v>51968868</v>
      </c>
      <c r="S20" s="2">
        <f t="shared" si="7"/>
        <v>125358.19163794164</v>
      </c>
      <c r="T20" s="2">
        <f t="shared" si="8"/>
        <v>678437</v>
      </c>
      <c r="U20" s="2">
        <f t="shared" si="9"/>
        <v>58342132</v>
      </c>
      <c r="V20" s="2">
        <f t="shared" si="10"/>
        <v>85994.914782065243</v>
      </c>
    </row>
    <row r="21" spans="1:22">
      <c r="A21" s="3" t="s">
        <v>220</v>
      </c>
      <c r="B21" s="2">
        <v>373000</v>
      </c>
      <c r="C21" s="2">
        <v>23228000</v>
      </c>
      <c r="D21" s="2">
        <f t="shared" si="0"/>
        <v>62273.458445040218</v>
      </c>
      <c r="E21" s="2">
        <v>2465</v>
      </c>
      <c r="F21" s="2">
        <v>134954</v>
      </c>
      <c r="G21" s="2">
        <f t="shared" si="1"/>
        <v>54748.073022312376</v>
      </c>
      <c r="H21" s="2">
        <v>29143</v>
      </c>
      <c r="I21" s="2">
        <v>1902037</v>
      </c>
      <c r="J21" s="2">
        <f t="shared" si="2"/>
        <v>65265.655560511957</v>
      </c>
      <c r="K21" s="2">
        <v>506</v>
      </c>
      <c r="L21" s="2">
        <v>21919</v>
      </c>
      <c r="M21" s="2">
        <f t="shared" si="3"/>
        <v>43318.181818181816</v>
      </c>
      <c r="N21" s="2">
        <v>18769</v>
      </c>
      <c r="O21" s="2">
        <v>1188272</v>
      </c>
      <c r="P21" s="2">
        <f t="shared" si="4"/>
        <v>63310.352176461187</v>
      </c>
      <c r="Q21" s="2">
        <f t="shared" si="5"/>
        <v>50883</v>
      </c>
      <c r="R21" s="2">
        <f t="shared" si="6"/>
        <v>3247182</v>
      </c>
      <c r="S21" s="2">
        <f t="shared" si="7"/>
        <v>63816.638169919228</v>
      </c>
      <c r="T21" s="2">
        <f t="shared" si="8"/>
        <v>322117</v>
      </c>
      <c r="U21" s="2">
        <f t="shared" si="9"/>
        <v>19980818</v>
      </c>
      <c r="V21" s="2">
        <f t="shared" si="10"/>
        <v>62029.691074982074</v>
      </c>
    </row>
    <row r="22" spans="1:22">
      <c r="A22" s="3" t="s">
        <v>221</v>
      </c>
      <c r="B22" s="2">
        <v>1468000</v>
      </c>
      <c r="C22" s="2">
        <v>102781000</v>
      </c>
      <c r="D22" s="2">
        <f t="shared" si="0"/>
        <v>70014.305177111717</v>
      </c>
      <c r="E22" s="2">
        <v>30054</v>
      </c>
      <c r="F22" s="2">
        <v>2753275</v>
      </c>
      <c r="G22" s="2">
        <f t="shared" si="1"/>
        <v>91610.933652758365</v>
      </c>
      <c r="H22" s="2">
        <v>102452</v>
      </c>
      <c r="I22" s="2">
        <v>8790058</v>
      </c>
      <c r="J22" s="2">
        <f t="shared" si="2"/>
        <v>85796.841447702333</v>
      </c>
      <c r="K22" s="2">
        <v>1382</v>
      </c>
      <c r="L22" s="2">
        <v>103315</v>
      </c>
      <c r="M22" s="2">
        <f t="shared" si="3"/>
        <v>74757.597684515189</v>
      </c>
      <c r="N22" s="2">
        <v>90995</v>
      </c>
      <c r="O22" s="2">
        <v>6654747</v>
      </c>
      <c r="P22" s="2">
        <f t="shared" si="4"/>
        <v>73133.106214627172</v>
      </c>
      <c r="Q22" s="2">
        <f t="shared" si="5"/>
        <v>224883</v>
      </c>
      <c r="R22" s="2">
        <f t="shared" si="6"/>
        <v>18301395</v>
      </c>
      <c r="S22" s="2">
        <f t="shared" si="7"/>
        <v>81381.851896319422</v>
      </c>
      <c r="T22" s="2">
        <f t="shared" si="8"/>
        <v>1243117</v>
      </c>
      <c r="U22" s="2">
        <f t="shared" si="9"/>
        <v>84479605</v>
      </c>
      <c r="V22" s="2">
        <f t="shared" si="10"/>
        <v>67957.887310687569</v>
      </c>
    </row>
    <row r="23" spans="1:22">
      <c r="A23" s="3" t="s">
        <v>222</v>
      </c>
      <c r="B23" s="2">
        <v>355000</v>
      </c>
      <c r="C23" s="2">
        <v>14342000</v>
      </c>
      <c r="D23" s="2">
        <f t="shared" si="0"/>
        <v>40400</v>
      </c>
      <c r="E23" s="2">
        <v>5028</v>
      </c>
      <c r="F23" s="2">
        <v>178901</v>
      </c>
      <c r="G23" s="2">
        <f t="shared" si="1"/>
        <v>35580.946698488464</v>
      </c>
      <c r="H23" s="2">
        <v>31585</v>
      </c>
      <c r="I23" s="2">
        <v>1307100</v>
      </c>
      <c r="J23" s="2">
        <f t="shared" si="2"/>
        <v>41383.568149438026</v>
      </c>
      <c r="K23" s="2">
        <v>672</v>
      </c>
      <c r="L23" s="2">
        <v>23190</v>
      </c>
      <c r="M23" s="2">
        <f t="shared" si="3"/>
        <v>34508.928571428572</v>
      </c>
      <c r="N23" s="2">
        <v>22217</v>
      </c>
      <c r="O23" s="2">
        <v>821241</v>
      </c>
      <c r="P23" s="2">
        <f t="shared" si="4"/>
        <v>36964.531664941263</v>
      </c>
      <c r="Q23" s="2">
        <f t="shared" si="5"/>
        <v>59502</v>
      </c>
      <c r="R23" s="2">
        <f t="shared" si="6"/>
        <v>2330432</v>
      </c>
      <c r="S23" s="2">
        <f t="shared" si="7"/>
        <v>39165.607878726769</v>
      </c>
      <c r="T23" s="2">
        <f t="shared" si="8"/>
        <v>295498</v>
      </c>
      <c r="U23" s="2">
        <f t="shared" si="9"/>
        <v>12011568</v>
      </c>
      <c r="V23" s="2">
        <f t="shared" si="10"/>
        <v>40648.559381112565</v>
      </c>
    </row>
    <row r="24" spans="1:22">
      <c r="A24" s="3" t="s">
        <v>223</v>
      </c>
      <c r="B24" s="2">
        <v>579000</v>
      </c>
      <c r="C24" s="2">
        <v>33639000</v>
      </c>
      <c r="D24" s="2">
        <f t="shared" si="0"/>
        <v>58098.445595854922</v>
      </c>
      <c r="E24" s="2">
        <v>9750</v>
      </c>
      <c r="F24" s="2">
        <v>515075</v>
      </c>
      <c r="G24" s="2">
        <f t="shared" si="1"/>
        <v>52828.205128205125</v>
      </c>
      <c r="H24" s="2">
        <v>83280</v>
      </c>
      <c r="I24" s="2">
        <v>5993894</v>
      </c>
      <c r="J24" s="2">
        <f t="shared" si="2"/>
        <v>71972.790585975017</v>
      </c>
      <c r="K24" s="2">
        <v>1971</v>
      </c>
      <c r="L24" s="2">
        <v>69091</v>
      </c>
      <c r="M24" s="2">
        <f t="shared" si="3"/>
        <v>35053.779807204468</v>
      </c>
      <c r="N24" s="2">
        <v>28954</v>
      </c>
      <c r="O24" s="2">
        <v>1389983</v>
      </c>
      <c r="P24" s="2">
        <f t="shared" si="4"/>
        <v>48006.596670580919</v>
      </c>
      <c r="Q24" s="2">
        <f t="shared" si="5"/>
        <v>123955</v>
      </c>
      <c r="R24" s="2">
        <f t="shared" si="6"/>
        <v>7968043</v>
      </c>
      <c r="S24" s="2">
        <f t="shared" si="7"/>
        <v>64281.739340889842</v>
      </c>
      <c r="T24" s="2">
        <f t="shared" si="8"/>
        <v>455045</v>
      </c>
      <c r="U24" s="2">
        <f t="shared" si="9"/>
        <v>25670957</v>
      </c>
      <c r="V24" s="2">
        <f t="shared" si="10"/>
        <v>56414.106297179402</v>
      </c>
    </row>
    <row r="25" spans="1:22">
      <c r="A25" s="3" t="s">
        <v>224</v>
      </c>
      <c r="B25" s="2">
        <v>1466000</v>
      </c>
      <c r="C25" s="2">
        <v>62995000</v>
      </c>
      <c r="D25" s="2">
        <f t="shared" si="0"/>
        <v>42970.668485675305</v>
      </c>
      <c r="E25" s="2">
        <v>9356</v>
      </c>
      <c r="F25" s="2">
        <v>349167</v>
      </c>
      <c r="G25" s="2">
        <f t="shared" si="1"/>
        <v>37320.115433946128</v>
      </c>
      <c r="H25" s="2">
        <v>149958</v>
      </c>
      <c r="I25" s="2">
        <v>6735701</v>
      </c>
      <c r="J25" s="2">
        <f t="shared" si="2"/>
        <v>44917.250163379082</v>
      </c>
      <c r="K25" s="2">
        <v>5574</v>
      </c>
      <c r="L25" s="2">
        <v>194457</v>
      </c>
      <c r="M25" s="2">
        <f t="shared" si="3"/>
        <v>34886.437029063512</v>
      </c>
      <c r="N25" s="2">
        <v>86049</v>
      </c>
      <c r="O25" s="2">
        <v>3335926</v>
      </c>
      <c r="P25" s="2">
        <f t="shared" si="4"/>
        <v>38767.748608351059</v>
      </c>
      <c r="Q25" s="2">
        <f t="shared" si="5"/>
        <v>250937</v>
      </c>
      <c r="R25" s="2">
        <f t="shared" si="6"/>
        <v>10615251</v>
      </c>
      <c r="S25" s="2">
        <f t="shared" si="7"/>
        <v>42302.454400905408</v>
      </c>
      <c r="T25" s="2">
        <f t="shared" si="8"/>
        <v>1215063</v>
      </c>
      <c r="U25" s="2">
        <f t="shared" si="9"/>
        <v>52379749</v>
      </c>
      <c r="V25" s="2">
        <f t="shared" si="10"/>
        <v>43108.669262416843</v>
      </c>
    </row>
    <row r="26" spans="1:22">
      <c r="A26" s="3" t="s">
        <v>225</v>
      </c>
      <c r="B26" s="2">
        <v>192000</v>
      </c>
      <c r="C26" s="2">
        <v>10494000</v>
      </c>
      <c r="D26" s="2">
        <f t="shared" si="0"/>
        <v>54656.25</v>
      </c>
      <c r="E26" s="2">
        <v>3410</v>
      </c>
      <c r="F26" s="2">
        <v>155415</v>
      </c>
      <c r="G26" s="2">
        <f t="shared" si="1"/>
        <v>45576.246334310854</v>
      </c>
      <c r="H26" s="2">
        <v>44739</v>
      </c>
      <c r="I26" s="2">
        <v>2489453</v>
      </c>
      <c r="J26" s="2">
        <f t="shared" si="2"/>
        <v>55643.912470104384</v>
      </c>
      <c r="K26" s="2">
        <v>558</v>
      </c>
      <c r="L26" s="2">
        <v>16008</v>
      </c>
      <c r="M26" s="2">
        <f t="shared" si="3"/>
        <v>28688.172043010753</v>
      </c>
      <c r="N26" s="2">
        <v>11788</v>
      </c>
      <c r="O26" s="2">
        <v>657356</v>
      </c>
      <c r="P26" s="2">
        <f t="shared" si="4"/>
        <v>55764.845605700713</v>
      </c>
      <c r="Q26" s="2">
        <f t="shared" si="5"/>
        <v>60495</v>
      </c>
      <c r="R26" s="2">
        <f t="shared" si="6"/>
        <v>3318232</v>
      </c>
      <c r="S26" s="2">
        <f t="shared" si="7"/>
        <v>54851.343086205474</v>
      </c>
      <c r="T26" s="2">
        <f t="shared" si="8"/>
        <v>131505</v>
      </c>
      <c r="U26" s="2">
        <f t="shared" si="9"/>
        <v>7175768</v>
      </c>
      <c r="V26" s="2">
        <f t="shared" si="10"/>
        <v>54566.503174784229</v>
      </c>
    </row>
    <row r="27" spans="1:22">
      <c r="A27" s="3" t="s">
        <v>226</v>
      </c>
      <c r="B27" s="2">
        <v>119000</v>
      </c>
      <c r="C27" s="2">
        <v>4925000</v>
      </c>
      <c r="D27" s="2">
        <f t="shared" si="0"/>
        <v>41386.554621848736</v>
      </c>
      <c r="E27" s="2">
        <v>317</v>
      </c>
      <c r="F27" s="2">
        <v>21668</v>
      </c>
      <c r="G27" s="2">
        <f t="shared" si="1"/>
        <v>68353.312302839113</v>
      </c>
      <c r="H27" s="2">
        <v>8797</v>
      </c>
      <c r="I27" s="2">
        <v>305134</v>
      </c>
      <c r="J27" s="2">
        <f t="shared" si="2"/>
        <v>34686.14300329658</v>
      </c>
      <c r="K27" s="2">
        <v>65</v>
      </c>
      <c r="L27" s="2">
        <v>2351</v>
      </c>
      <c r="M27" s="2">
        <f t="shared" si="3"/>
        <v>36169.230769230766</v>
      </c>
      <c r="N27" s="2">
        <v>2855</v>
      </c>
      <c r="O27" s="2">
        <v>105728</v>
      </c>
      <c r="P27" s="2">
        <f t="shared" si="4"/>
        <v>37032.574430823115</v>
      </c>
      <c r="Q27" s="2">
        <f t="shared" si="5"/>
        <v>12034</v>
      </c>
      <c r="R27" s="2">
        <f t="shared" si="6"/>
        <v>434881</v>
      </c>
      <c r="S27" s="2">
        <f t="shared" si="7"/>
        <v>36137.693202592651</v>
      </c>
      <c r="T27" s="2">
        <f t="shared" si="8"/>
        <v>106966</v>
      </c>
      <c r="U27" s="2">
        <f t="shared" si="9"/>
        <v>4490119</v>
      </c>
      <c r="V27" s="2">
        <f t="shared" si="10"/>
        <v>41977.067479385973</v>
      </c>
    </row>
    <row r="28" spans="1:22">
      <c r="A28" s="3" t="s">
        <v>227</v>
      </c>
      <c r="B28" s="2">
        <v>116000</v>
      </c>
      <c r="C28" s="2">
        <v>4230000</v>
      </c>
      <c r="D28" s="2">
        <f t="shared" si="0"/>
        <v>36465.517241379312</v>
      </c>
      <c r="E28" s="2">
        <v>794</v>
      </c>
      <c r="F28" s="2">
        <v>22542</v>
      </c>
      <c r="G28" s="2">
        <f t="shared" si="1"/>
        <v>28390.428211586903</v>
      </c>
      <c r="H28" s="2">
        <v>8371</v>
      </c>
      <c r="I28" s="2">
        <v>320418</v>
      </c>
      <c r="J28" s="2">
        <f t="shared" si="2"/>
        <v>38277.147294230082</v>
      </c>
      <c r="K28" s="2">
        <v>103</v>
      </c>
      <c r="L28" s="2">
        <v>2637</v>
      </c>
      <c r="M28" s="2">
        <f t="shared" si="3"/>
        <v>25601.941747572815</v>
      </c>
      <c r="N28" s="2">
        <v>5767</v>
      </c>
      <c r="O28" s="2">
        <v>174599</v>
      </c>
      <c r="P28" s="2">
        <f t="shared" si="4"/>
        <v>30275.533206173055</v>
      </c>
      <c r="Q28" s="2">
        <f t="shared" si="5"/>
        <v>15035</v>
      </c>
      <c r="R28" s="2">
        <f t="shared" si="6"/>
        <v>520196</v>
      </c>
      <c r="S28" s="2">
        <f t="shared" si="7"/>
        <v>34599.002327901566</v>
      </c>
      <c r="T28" s="2">
        <f t="shared" si="8"/>
        <v>100965</v>
      </c>
      <c r="U28" s="2">
        <f t="shared" si="9"/>
        <v>3709804</v>
      </c>
      <c r="V28" s="2">
        <f t="shared" si="10"/>
        <v>36743.465557371368</v>
      </c>
    </row>
    <row r="29" spans="1:22">
      <c r="A29" s="3" t="s">
        <v>228</v>
      </c>
      <c r="B29" s="2">
        <v>149000</v>
      </c>
      <c r="C29" s="2">
        <v>5460000</v>
      </c>
      <c r="D29" s="2">
        <f t="shared" si="0"/>
        <v>36644.295302013423</v>
      </c>
      <c r="E29" s="2">
        <v>143</v>
      </c>
      <c r="F29" s="2">
        <v>2646</v>
      </c>
      <c r="G29" s="2">
        <f t="shared" si="1"/>
        <v>18503.496503496503</v>
      </c>
      <c r="H29" s="2">
        <v>56909</v>
      </c>
      <c r="I29" s="2">
        <v>2132320</v>
      </c>
      <c r="J29" s="2">
        <f t="shared" si="2"/>
        <v>37468.94164367675</v>
      </c>
      <c r="K29" s="2">
        <v>73</v>
      </c>
      <c r="L29" s="2">
        <v>2075</v>
      </c>
      <c r="M29" s="2">
        <f t="shared" si="3"/>
        <v>28424.657534246577</v>
      </c>
      <c r="N29" s="2">
        <v>4881</v>
      </c>
      <c r="O29" s="2">
        <v>171951</v>
      </c>
      <c r="P29" s="2">
        <f t="shared" si="4"/>
        <v>35228.641671788566</v>
      </c>
      <c r="Q29" s="2">
        <f t="shared" si="5"/>
        <v>62006</v>
      </c>
      <c r="R29" s="2">
        <f t="shared" si="6"/>
        <v>2308992</v>
      </c>
      <c r="S29" s="2">
        <f t="shared" si="7"/>
        <v>37238.202754572136</v>
      </c>
      <c r="T29" s="2">
        <f t="shared" si="8"/>
        <v>86994</v>
      </c>
      <c r="U29" s="2">
        <f t="shared" si="9"/>
        <v>3151008</v>
      </c>
      <c r="V29" s="2">
        <f t="shared" si="10"/>
        <v>36220.980757293604</v>
      </c>
    </row>
    <row r="30" spans="1:22">
      <c r="A30" s="3" t="s">
        <v>229</v>
      </c>
      <c r="B30" s="2">
        <v>30000</v>
      </c>
      <c r="C30" s="2">
        <v>1188000</v>
      </c>
      <c r="D30" s="2">
        <f t="shared" si="0"/>
        <v>39600</v>
      </c>
      <c r="E30" s="2">
        <v>372</v>
      </c>
      <c r="F30" s="2">
        <v>13509</v>
      </c>
      <c r="G30" s="2">
        <f t="shared" si="1"/>
        <v>36314.516129032258</v>
      </c>
      <c r="H30" s="2">
        <v>3546</v>
      </c>
      <c r="I30" s="2">
        <v>131160</v>
      </c>
      <c r="J30" s="2">
        <f t="shared" si="2"/>
        <v>36988.155668358711</v>
      </c>
      <c r="K30" s="2">
        <v>31</v>
      </c>
      <c r="L30" s="2">
        <v>793</v>
      </c>
      <c r="M30" s="2">
        <f t="shared" si="3"/>
        <v>25580.645161290322</v>
      </c>
      <c r="N30" s="2">
        <v>4189</v>
      </c>
      <c r="O30" s="2">
        <v>146524</v>
      </c>
      <c r="P30" s="2">
        <f t="shared" si="4"/>
        <v>34978.276438290763</v>
      </c>
      <c r="Q30" s="2">
        <f t="shared" si="5"/>
        <v>8138</v>
      </c>
      <c r="R30" s="2">
        <f t="shared" si="6"/>
        <v>291986</v>
      </c>
      <c r="S30" s="2">
        <f t="shared" si="7"/>
        <v>35879.331531088719</v>
      </c>
      <c r="T30" s="2">
        <f t="shared" si="8"/>
        <v>21862</v>
      </c>
      <c r="U30" s="2">
        <f t="shared" si="9"/>
        <v>896014</v>
      </c>
      <c r="V30" s="2">
        <f t="shared" si="10"/>
        <v>40984.996798097156</v>
      </c>
    </row>
    <row r="31" spans="1:22">
      <c r="A31" s="3" t="s">
        <v>230</v>
      </c>
      <c r="B31" s="2">
        <v>380000</v>
      </c>
      <c r="C31" s="2">
        <v>23764000</v>
      </c>
      <c r="D31" s="2">
        <f t="shared" si="0"/>
        <v>62536.84210526316</v>
      </c>
      <c r="E31" s="2">
        <v>2337</v>
      </c>
      <c r="F31" s="2">
        <v>118761</v>
      </c>
      <c r="G31" s="2">
        <f t="shared" si="1"/>
        <v>50817.715019255455</v>
      </c>
      <c r="H31" s="2">
        <v>21401</v>
      </c>
      <c r="I31" s="2">
        <v>1280051</v>
      </c>
      <c r="J31" s="2">
        <f t="shared" si="2"/>
        <v>59812.672305032473</v>
      </c>
      <c r="K31" s="2">
        <v>531</v>
      </c>
      <c r="L31" s="2">
        <v>24855</v>
      </c>
      <c r="M31" s="2">
        <f t="shared" si="3"/>
        <v>46807.909604519773</v>
      </c>
      <c r="N31" s="2">
        <v>17227</v>
      </c>
      <c r="O31" s="2">
        <v>1029501</v>
      </c>
      <c r="P31" s="2">
        <f t="shared" si="4"/>
        <v>59760.898589423581</v>
      </c>
      <c r="Q31" s="2">
        <f t="shared" si="5"/>
        <v>41496</v>
      </c>
      <c r="R31" s="2">
        <f t="shared" si="6"/>
        <v>2453168</v>
      </c>
      <c r="S31" s="2">
        <f t="shared" si="7"/>
        <v>59118.180065548484</v>
      </c>
      <c r="T31" s="2">
        <f t="shared" si="8"/>
        <v>338504</v>
      </c>
      <c r="U31" s="2">
        <f t="shared" si="9"/>
        <v>21310832</v>
      </c>
      <c r="V31" s="2">
        <f t="shared" si="10"/>
        <v>62955.923711388932</v>
      </c>
    </row>
    <row r="32" spans="1:22">
      <c r="A32" s="3" t="s">
        <v>231</v>
      </c>
      <c r="B32" s="2">
        <v>460000</v>
      </c>
      <c r="C32" s="2">
        <v>21195000</v>
      </c>
      <c r="D32" s="2">
        <f t="shared" si="0"/>
        <v>46076.086956521736</v>
      </c>
      <c r="E32" s="2">
        <v>5681</v>
      </c>
      <c r="F32" s="2">
        <v>242397</v>
      </c>
      <c r="G32" s="2">
        <f t="shared" si="1"/>
        <v>42668.016194331984</v>
      </c>
      <c r="H32" s="2">
        <v>42373</v>
      </c>
      <c r="I32" s="2">
        <v>1963694</v>
      </c>
      <c r="J32" s="2">
        <f t="shared" si="2"/>
        <v>46343.048639463806</v>
      </c>
      <c r="K32" s="2">
        <v>795</v>
      </c>
      <c r="L32" s="2">
        <v>27352</v>
      </c>
      <c r="M32" s="2">
        <f t="shared" si="3"/>
        <v>34405.031446540881</v>
      </c>
      <c r="N32" s="2">
        <v>26365</v>
      </c>
      <c r="O32" s="2">
        <v>1186393</v>
      </c>
      <c r="P32" s="2">
        <f t="shared" si="4"/>
        <v>44998.786269675707</v>
      </c>
      <c r="Q32" s="2">
        <f t="shared" si="5"/>
        <v>75214</v>
      </c>
      <c r="R32" s="2">
        <f t="shared" si="6"/>
        <v>3419836</v>
      </c>
      <c r="S32" s="2">
        <f t="shared" si="7"/>
        <v>45468.077751482437</v>
      </c>
      <c r="T32" s="2">
        <f t="shared" si="8"/>
        <v>384786</v>
      </c>
      <c r="U32" s="2">
        <f t="shared" si="9"/>
        <v>17775164</v>
      </c>
      <c r="V32" s="2">
        <f t="shared" si="10"/>
        <v>46194.934327132483</v>
      </c>
    </row>
    <row r="33" spans="1:22">
      <c r="A33" s="3" t="s">
        <v>232</v>
      </c>
      <c r="B33" s="2">
        <v>111000</v>
      </c>
      <c r="C33" s="2">
        <v>11945000</v>
      </c>
      <c r="D33" s="2">
        <f t="shared" si="0"/>
        <v>107612.61261261262</v>
      </c>
      <c r="E33" s="2">
        <v>247</v>
      </c>
      <c r="F33" s="2">
        <v>12265</v>
      </c>
      <c r="G33" s="2">
        <f t="shared" si="1"/>
        <v>49655.870445344131</v>
      </c>
      <c r="H33" s="2">
        <v>14635</v>
      </c>
      <c r="I33" s="2">
        <v>2443155</v>
      </c>
      <c r="J33" s="2">
        <f t="shared" si="2"/>
        <v>166939.18688076528</v>
      </c>
      <c r="K33" s="2">
        <v>769</v>
      </c>
      <c r="L33" s="2">
        <v>70509</v>
      </c>
      <c r="M33" s="2">
        <f t="shared" si="3"/>
        <v>91689.206762028611</v>
      </c>
      <c r="N33" s="2">
        <v>24643</v>
      </c>
      <c r="O33" s="2">
        <v>3073657</v>
      </c>
      <c r="P33" s="2">
        <f t="shared" si="4"/>
        <v>124727.38708761109</v>
      </c>
      <c r="Q33" s="2">
        <f t="shared" si="5"/>
        <v>40294</v>
      </c>
      <c r="R33" s="2">
        <f t="shared" si="6"/>
        <v>5599586</v>
      </c>
      <c r="S33" s="2">
        <f t="shared" si="7"/>
        <v>138968.23348389339</v>
      </c>
      <c r="T33" s="2">
        <f t="shared" si="8"/>
        <v>70706</v>
      </c>
      <c r="U33" s="2">
        <f t="shared" si="9"/>
        <v>6345414</v>
      </c>
      <c r="V33" s="2">
        <f t="shared" si="10"/>
        <v>89743.642689446438</v>
      </c>
    </row>
    <row r="34" spans="1:22">
      <c r="A34" s="3" t="s">
        <v>233</v>
      </c>
      <c r="B34" s="2">
        <v>788000</v>
      </c>
      <c r="C34" s="2">
        <v>69372000</v>
      </c>
      <c r="D34" s="2">
        <f t="shared" si="0"/>
        <v>88035.532994923851</v>
      </c>
      <c r="E34" s="2">
        <v>5080</v>
      </c>
      <c r="F34" s="2">
        <v>259701</v>
      </c>
      <c r="G34" s="2">
        <f t="shared" si="1"/>
        <v>51122.244094488189</v>
      </c>
      <c r="H34" s="2">
        <v>76136</v>
      </c>
      <c r="I34" s="2">
        <v>8240878</v>
      </c>
      <c r="J34" s="2">
        <f t="shared" si="2"/>
        <v>108238.91457392035</v>
      </c>
      <c r="K34" s="2">
        <v>1292</v>
      </c>
      <c r="L34" s="2">
        <v>97683</v>
      </c>
      <c r="M34" s="2">
        <f t="shared" si="3"/>
        <v>75606.037151702782</v>
      </c>
      <c r="N34" s="2">
        <v>73601</v>
      </c>
      <c r="O34" s="2">
        <v>7337933</v>
      </c>
      <c r="P34" s="2">
        <f t="shared" si="4"/>
        <v>99698.822026874637</v>
      </c>
      <c r="Q34" s="2">
        <f t="shared" si="5"/>
        <v>156109</v>
      </c>
      <c r="R34" s="2">
        <f t="shared" si="6"/>
        <v>15936195</v>
      </c>
      <c r="S34" s="2">
        <f t="shared" si="7"/>
        <v>102083.76839259749</v>
      </c>
      <c r="T34" s="2">
        <f t="shared" si="8"/>
        <v>631891</v>
      </c>
      <c r="U34" s="2">
        <f t="shared" si="9"/>
        <v>53435805</v>
      </c>
      <c r="V34" s="2">
        <f t="shared" si="10"/>
        <v>84564.909137810158</v>
      </c>
    </row>
    <row r="35" spans="1:22">
      <c r="A35" s="3" t="s">
        <v>234</v>
      </c>
      <c r="B35" s="2">
        <v>646000</v>
      </c>
      <c r="C35" s="2">
        <v>31656000</v>
      </c>
      <c r="D35" s="2">
        <f t="shared" si="0"/>
        <v>49003.095975232201</v>
      </c>
      <c r="E35" s="2">
        <v>4214</v>
      </c>
      <c r="F35" s="2">
        <v>186126</v>
      </c>
      <c r="G35" s="2">
        <f t="shared" si="1"/>
        <v>44168.485999050783</v>
      </c>
      <c r="H35" s="2">
        <v>44508</v>
      </c>
      <c r="I35" s="2">
        <v>2207429</v>
      </c>
      <c r="J35" s="2">
        <f t="shared" si="2"/>
        <v>49596.229891255505</v>
      </c>
      <c r="K35" s="2">
        <v>833</v>
      </c>
      <c r="L35" s="2">
        <v>34565</v>
      </c>
      <c r="M35" s="2">
        <f t="shared" si="3"/>
        <v>41494.597839135655</v>
      </c>
      <c r="N35" s="2">
        <v>37870</v>
      </c>
      <c r="O35" s="2">
        <v>1861579</v>
      </c>
      <c r="P35" s="2">
        <f t="shared" si="4"/>
        <v>49157.090044890414</v>
      </c>
      <c r="Q35" s="2">
        <f t="shared" si="5"/>
        <v>87425</v>
      </c>
      <c r="R35" s="2">
        <f t="shared" si="6"/>
        <v>4289699</v>
      </c>
      <c r="S35" s="2">
        <f t="shared" si="7"/>
        <v>49067.189019159283</v>
      </c>
      <c r="T35" s="2">
        <f t="shared" si="8"/>
        <v>558575</v>
      </c>
      <c r="U35" s="2">
        <f t="shared" si="9"/>
        <v>27366301</v>
      </c>
      <c r="V35" s="2">
        <f t="shared" si="10"/>
        <v>48993.064494472543</v>
      </c>
    </row>
    <row r="36" spans="1:22">
      <c r="A36" s="3" t="s">
        <v>18</v>
      </c>
      <c r="B36" s="2">
        <v>5690000</v>
      </c>
      <c r="C36" s="2">
        <v>393753000</v>
      </c>
      <c r="D36" s="2">
        <f t="shared" si="0"/>
        <v>69200.878734622151</v>
      </c>
      <c r="E36" s="2">
        <v>98903</v>
      </c>
      <c r="F36" s="2">
        <v>7055057</v>
      </c>
      <c r="G36" s="2">
        <f t="shared" si="1"/>
        <v>71333.094041636752</v>
      </c>
      <c r="H36" s="2">
        <v>679074</v>
      </c>
      <c r="I36" s="2">
        <v>47588106</v>
      </c>
      <c r="J36" s="2">
        <f t="shared" si="2"/>
        <v>70077.93848682176</v>
      </c>
      <c r="K36" s="2">
        <v>21521</v>
      </c>
      <c r="L36" s="2">
        <v>1109476</v>
      </c>
      <c r="M36" s="2">
        <f t="shared" si="3"/>
        <v>51553.180614283723</v>
      </c>
      <c r="N36" s="2">
        <v>543048</v>
      </c>
      <c r="O36" s="2">
        <v>40490215</v>
      </c>
      <c r="P36" s="2">
        <f t="shared" si="4"/>
        <v>74561.024071536958</v>
      </c>
      <c r="Q36" s="2">
        <f t="shared" si="5"/>
        <v>1342546</v>
      </c>
      <c r="R36" s="2">
        <f t="shared" si="6"/>
        <v>96242854</v>
      </c>
      <c r="S36" s="2">
        <f t="shared" si="7"/>
        <v>71686.820414347065</v>
      </c>
      <c r="T36" s="2">
        <f t="shared" si="8"/>
        <v>4347454</v>
      </c>
      <c r="U36" s="2">
        <f t="shared" si="9"/>
        <v>297510146</v>
      </c>
      <c r="V36" s="2">
        <f t="shared" si="10"/>
        <v>68433.190092408113</v>
      </c>
    </row>
    <row r="37" spans="1:22">
      <c r="A37" s="3" t="s">
        <v>235</v>
      </c>
      <c r="B37" s="2">
        <v>1760000</v>
      </c>
      <c r="C37" s="2">
        <v>79178000</v>
      </c>
      <c r="D37" s="2">
        <f t="shared" si="0"/>
        <v>44987.5</v>
      </c>
      <c r="E37" s="2">
        <v>37683</v>
      </c>
      <c r="F37" s="2">
        <v>1746308</v>
      </c>
      <c r="G37" s="2">
        <f t="shared" si="1"/>
        <v>46342.064060717035</v>
      </c>
      <c r="H37" s="2">
        <v>170456</v>
      </c>
      <c r="I37" s="2">
        <v>8417846</v>
      </c>
      <c r="J37" s="2">
        <f t="shared" si="2"/>
        <v>49384.275120852304</v>
      </c>
      <c r="K37" s="2">
        <v>12438</v>
      </c>
      <c r="L37" s="2">
        <v>510883</v>
      </c>
      <c r="M37" s="2">
        <f t="shared" si="3"/>
        <v>41074.368869593185</v>
      </c>
      <c r="N37" s="2">
        <v>155871</v>
      </c>
      <c r="O37" s="2">
        <v>7610903</v>
      </c>
      <c r="P37" s="2">
        <f t="shared" si="4"/>
        <v>48828.21692296835</v>
      </c>
      <c r="Q37" s="2">
        <f t="shared" si="5"/>
        <v>376448</v>
      </c>
      <c r="R37" s="2">
        <f t="shared" si="6"/>
        <v>18285940</v>
      </c>
      <c r="S37" s="2">
        <f t="shared" si="7"/>
        <v>48574.942621557297</v>
      </c>
      <c r="T37" s="2">
        <f t="shared" si="8"/>
        <v>1383552</v>
      </c>
      <c r="U37" s="2">
        <f t="shared" si="9"/>
        <v>60892060</v>
      </c>
      <c r="V37" s="2">
        <f t="shared" si="10"/>
        <v>44011.399643815341</v>
      </c>
    </row>
    <row r="38" spans="1:22">
      <c r="A38" s="3" t="s">
        <v>236</v>
      </c>
      <c r="B38" s="2">
        <v>447000</v>
      </c>
      <c r="C38" s="2">
        <v>14307000</v>
      </c>
      <c r="D38" s="2">
        <f t="shared" si="0"/>
        <v>32006.711409395972</v>
      </c>
      <c r="E38" s="2">
        <v>9393</v>
      </c>
      <c r="F38" s="2">
        <v>297185</v>
      </c>
      <c r="G38" s="2">
        <f t="shared" si="1"/>
        <v>31638.986479293089</v>
      </c>
      <c r="H38" s="2">
        <v>51162</v>
      </c>
      <c r="I38" s="2">
        <v>1760772</v>
      </c>
      <c r="J38" s="2">
        <f t="shared" si="2"/>
        <v>34415.620968687697</v>
      </c>
      <c r="K38" s="2">
        <v>2113</v>
      </c>
      <c r="L38" s="2">
        <v>62635</v>
      </c>
      <c r="M38" s="2">
        <f t="shared" si="3"/>
        <v>29642.688121154755</v>
      </c>
      <c r="N38" s="2">
        <v>37569</v>
      </c>
      <c r="O38" s="2">
        <v>1284599</v>
      </c>
      <c r="P38" s="2">
        <f t="shared" si="4"/>
        <v>34193.058106417528</v>
      </c>
      <c r="Q38" s="2">
        <f t="shared" si="5"/>
        <v>100237</v>
      </c>
      <c r="R38" s="2">
        <f t="shared" si="6"/>
        <v>3405191</v>
      </c>
      <c r="S38" s="2">
        <f t="shared" si="7"/>
        <v>33971.397787244234</v>
      </c>
      <c r="T38" s="2">
        <f t="shared" si="8"/>
        <v>346763</v>
      </c>
      <c r="U38" s="2">
        <f t="shared" si="9"/>
        <v>10901809</v>
      </c>
      <c r="V38" s="2">
        <f t="shared" si="10"/>
        <v>31438.789605580758</v>
      </c>
    </row>
    <row r="39" spans="1:22">
      <c r="A39" s="3" t="s">
        <v>237</v>
      </c>
      <c r="B39" s="2">
        <v>513000</v>
      </c>
      <c r="C39" s="2">
        <v>23125000</v>
      </c>
      <c r="D39" s="2">
        <f t="shared" si="0"/>
        <v>45077.972709551657</v>
      </c>
      <c r="E39" s="2">
        <v>14000</v>
      </c>
      <c r="F39" s="2">
        <v>673523</v>
      </c>
      <c r="G39" s="2">
        <f t="shared" si="1"/>
        <v>48108.785714285717</v>
      </c>
      <c r="H39" s="2">
        <v>65816</v>
      </c>
      <c r="I39" s="2">
        <v>4809575</v>
      </c>
      <c r="J39" s="2">
        <f t="shared" si="2"/>
        <v>73076.075726267169</v>
      </c>
      <c r="K39" s="2">
        <v>2763</v>
      </c>
      <c r="L39" s="2">
        <v>79082</v>
      </c>
      <c r="M39" s="2">
        <f t="shared" si="3"/>
        <v>28621.787911690193</v>
      </c>
      <c r="N39" s="2">
        <v>41941</v>
      </c>
      <c r="O39" s="2">
        <v>1773289</v>
      </c>
      <c r="P39" s="2">
        <f t="shared" si="4"/>
        <v>42280.560787773298</v>
      </c>
      <c r="Q39" s="2">
        <f t="shared" si="5"/>
        <v>124520</v>
      </c>
      <c r="R39" s="2">
        <f t="shared" si="6"/>
        <v>7335469</v>
      </c>
      <c r="S39" s="2">
        <f t="shared" si="7"/>
        <v>58909.966270478639</v>
      </c>
      <c r="T39" s="2">
        <f t="shared" si="8"/>
        <v>388480</v>
      </c>
      <c r="U39" s="2">
        <f t="shared" si="9"/>
        <v>15789531</v>
      </c>
      <c r="V39" s="2">
        <f t="shared" si="10"/>
        <v>40644.385811367378</v>
      </c>
    </row>
    <row r="40" spans="1:22">
      <c r="A40" s="3" t="s">
        <v>238</v>
      </c>
      <c r="B40" s="2">
        <v>1172000</v>
      </c>
      <c r="C40" s="2">
        <v>36604000</v>
      </c>
      <c r="D40" s="2">
        <f t="shared" si="0"/>
        <v>31232.081911262798</v>
      </c>
      <c r="E40" s="2">
        <v>21203</v>
      </c>
      <c r="F40" s="2">
        <v>640500</v>
      </c>
      <c r="G40" s="2">
        <f t="shared" si="1"/>
        <v>30207.989435457246</v>
      </c>
      <c r="H40" s="2">
        <v>115791</v>
      </c>
      <c r="I40" s="2">
        <v>3890297</v>
      </c>
      <c r="J40" s="2">
        <f t="shared" si="2"/>
        <v>33597.576668307556</v>
      </c>
      <c r="K40" s="2">
        <v>7745</v>
      </c>
      <c r="L40" s="2">
        <v>236726</v>
      </c>
      <c r="M40" s="2">
        <f t="shared" si="3"/>
        <v>30565.009683666882</v>
      </c>
      <c r="N40" s="2">
        <v>91129</v>
      </c>
      <c r="O40" s="2">
        <v>2848240</v>
      </c>
      <c r="P40" s="2">
        <f t="shared" si="4"/>
        <v>31255.034072578434</v>
      </c>
      <c r="Q40" s="2">
        <f t="shared" si="5"/>
        <v>235868</v>
      </c>
      <c r="R40" s="2">
        <f t="shared" si="6"/>
        <v>7615763</v>
      </c>
      <c r="S40" s="2">
        <f t="shared" si="7"/>
        <v>32288.241728424375</v>
      </c>
      <c r="T40" s="2">
        <f t="shared" si="8"/>
        <v>936132</v>
      </c>
      <c r="U40" s="2">
        <f t="shared" si="9"/>
        <v>28988237</v>
      </c>
      <c r="V40" s="2">
        <f t="shared" si="10"/>
        <v>30965.971679207632</v>
      </c>
    </row>
    <row r="41" spans="1:22">
      <c r="A41" s="3" t="s">
        <v>239</v>
      </c>
      <c r="B41" s="2">
        <v>2901000</v>
      </c>
      <c r="C41" s="2">
        <v>67590000</v>
      </c>
      <c r="D41" s="2">
        <f t="shared" si="0"/>
        <v>23298.862461220269</v>
      </c>
      <c r="E41" s="2">
        <v>54752</v>
      </c>
      <c r="F41" s="2">
        <v>1468973</v>
      </c>
      <c r="G41" s="2">
        <f t="shared" si="1"/>
        <v>26829.577001753361</v>
      </c>
      <c r="H41" s="2">
        <v>340293</v>
      </c>
      <c r="I41" s="2">
        <v>9805361</v>
      </c>
      <c r="J41" s="2">
        <f t="shared" si="2"/>
        <v>28814.465769204773</v>
      </c>
      <c r="K41" s="2">
        <v>14324</v>
      </c>
      <c r="L41" s="2">
        <v>351282</v>
      </c>
      <c r="M41" s="2">
        <f t="shared" si="3"/>
        <v>24524.015638089921</v>
      </c>
      <c r="N41" s="2">
        <v>213722</v>
      </c>
      <c r="O41" s="2">
        <v>5030222</v>
      </c>
      <c r="P41" s="2">
        <f t="shared" si="4"/>
        <v>23536.285454936788</v>
      </c>
      <c r="Q41" s="2">
        <f t="shared" si="5"/>
        <v>623091</v>
      </c>
      <c r="R41" s="2">
        <f t="shared" si="6"/>
        <v>16655838</v>
      </c>
      <c r="S41" s="2">
        <f t="shared" si="7"/>
        <v>26730.987929531962</v>
      </c>
      <c r="T41" s="2">
        <f t="shared" si="8"/>
        <v>2277909</v>
      </c>
      <c r="U41" s="2">
        <f t="shared" si="9"/>
        <v>50934162</v>
      </c>
      <c r="V41" s="2">
        <f t="shared" si="10"/>
        <v>22360.051257534869</v>
      </c>
    </row>
    <row r="42" spans="1:22">
      <c r="A42" s="3" t="s">
        <v>240</v>
      </c>
      <c r="B42" s="2">
        <v>1008000</v>
      </c>
      <c r="C42" s="2">
        <v>36898000</v>
      </c>
      <c r="D42" s="2">
        <f t="shared" si="0"/>
        <v>36605.158730158728</v>
      </c>
      <c r="E42" s="2">
        <v>17992</v>
      </c>
      <c r="F42" s="2">
        <v>724721</v>
      </c>
      <c r="G42" s="2">
        <f t="shared" si="1"/>
        <v>40280.18008003557</v>
      </c>
      <c r="H42" s="2">
        <v>107583</v>
      </c>
      <c r="I42" s="2">
        <v>4397596</v>
      </c>
      <c r="J42" s="2">
        <f t="shared" si="2"/>
        <v>40876.309454095906</v>
      </c>
      <c r="K42" s="2">
        <v>4697</v>
      </c>
      <c r="L42" s="2">
        <v>165590</v>
      </c>
      <c r="M42" s="2">
        <f t="shared" si="3"/>
        <v>35254.417713434108</v>
      </c>
      <c r="N42" s="2">
        <v>69432</v>
      </c>
      <c r="O42" s="2">
        <v>2627237</v>
      </c>
      <c r="P42" s="2">
        <f t="shared" si="4"/>
        <v>37838.993547643739</v>
      </c>
      <c r="Q42" s="2">
        <f t="shared" si="5"/>
        <v>199704</v>
      </c>
      <c r="R42" s="2">
        <f t="shared" si="6"/>
        <v>7915144</v>
      </c>
      <c r="S42" s="2">
        <f t="shared" si="7"/>
        <v>39634.378880743498</v>
      </c>
      <c r="T42" s="2">
        <f t="shared" si="8"/>
        <v>808296</v>
      </c>
      <c r="U42" s="2">
        <f t="shared" si="9"/>
        <v>28982856</v>
      </c>
      <c r="V42" s="2">
        <f t="shared" si="10"/>
        <v>35856.735651296061</v>
      </c>
    </row>
    <row r="43" spans="1:22">
      <c r="A43" s="3" t="s">
        <v>241</v>
      </c>
      <c r="B43" s="2">
        <v>853000</v>
      </c>
      <c r="C43" s="2">
        <v>16975000</v>
      </c>
      <c r="D43" s="2">
        <f t="shared" si="0"/>
        <v>19900.351699882765</v>
      </c>
      <c r="E43" s="2">
        <v>15170</v>
      </c>
      <c r="F43" s="2">
        <v>347819</v>
      </c>
      <c r="G43" s="2">
        <f t="shared" si="1"/>
        <v>22928.081740276863</v>
      </c>
      <c r="H43" s="2">
        <v>52159</v>
      </c>
      <c r="I43" s="2">
        <v>1268879</v>
      </c>
      <c r="J43" s="2">
        <f t="shared" si="2"/>
        <v>24327.134339231965</v>
      </c>
      <c r="K43" s="2">
        <v>7594</v>
      </c>
      <c r="L43" s="2">
        <v>160919</v>
      </c>
      <c r="M43" s="2">
        <f t="shared" si="3"/>
        <v>21190.281801422174</v>
      </c>
      <c r="N43" s="2">
        <v>75248</v>
      </c>
      <c r="O43" s="2">
        <v>1543574</v>
      </c>
      <c r="P43" s="2">
        <f t="shared" si="4"/>
        <v>20513.156495853709</v>
      </c>
      <c r="Q43" s="2">
        <f t="shared" si="5"/>
        <v>150171</v>
      </c>
      <c r="R43" s="2">
        <f t="shared" si="6"/>
        <v>3321191</v>
      </c>
      <c r="S43" s="2">
        <f t="shared" si="7"/>
        <v>22116.06102376624</v>
      </c>
      <c r="T43" s="2">
        <f t="shared" si="8"/>
        <v>702829</v>
      </c>
      <c r="U43" s="2">
        <f t="shared" si="9"/>
        <v>13653809</v>
      </c>
      <c r="V43" s="2">
        <f t="shared" si="10"/>
        <v>19426.928883128043</v>
      </c>
    </row>
    <row r="44" spans="1:22">
      <c r="A44" s="3" t="s">
        <v>242</v>
      </c>
      <c r="B44" s="2">
        <v>1412000</v>
      </c>
      <c r="C44" s="2">
        <v>28947000</v>
      </c>
      <c r="D44" s="2">
        <f t="shared" si="0"/>
        <v>20500.708215297451</v>
      </c>
      <c r="E44" s="2">
        <v>22485</v>
      </c>
      <c r="F44" s="2">
        <v>405019</v>
      </c>
      <c r="G44" s="2">
        <f t="shared" si="1"/>
        <v>18012.853013119857</v>
      </c>
      <c r="H44" s="2">
        <v>183286</v>
      </c>
      <c r="I44" s="2">
        <v>4091711</v>
      </c>
      <c r="J44" s="2">
        <f t="shared" si="2"/>
        <v>22324.187335639384</v>
      </c>
      <c r="K44" s="2">
        <v>6332</v>
      </c>
      <c r="L44" s="2">
        <v>123339</v>
      </c>
      <c r="M44" s="2">
        <f t="shared" si="3"/>
        <v>19478.679722046745</v>
      </c>
      <c r="N44" s="2">
        <v>126747</v>
      </c>
      <c r="O44" s="2">
        <v>2303965</v>
      </c>
      <c r="P44" s="2">
        <f t="shared" si="4"/>
        <v>18177.668899461132</v>
      </c>
      <c r="Q44" s="2">
        <f t="shared" si="5"/>
        <v>338850</v>
      </c>
      <c r="R44" s="2">
        <f t="shared" si="6"/>
        <v>6924034</v>
      </c>
      <c r="S44" s="2">
        <f t="shared" si="7"/>
        <v>20433.920613840932</v>
      </c>
      <c r="T44" s="2">
        <f t="shared" si="8"/>
        <v>1073150</v>
      </c>
      <c r="U44" s="2">
        <f t="shared" si="9"/>
        <v>22022966</v>
      </c>
      <c r="V44" s="2">
        <f t="shared" si="10"/>
        <v>20521.796580161208</v>
      </c>
    </row>
    <row r="45" spans="1:22">
      <c r="A45" s="3" t="s">
        <v>243</v>
      </c>
      <c r="B45" s="2">
        <v>590000</v>
      </c>
      <c r="C45" s="2">
        <v>11651000</v>
      </c>
      <c r="D45" s="2">
        <f t="shared" si="0"/>
        <v>19747.457627118645</v>
      </c>
      <c r="E45" s="2">
        <v>11334</v>
      </c>
      <c r="F45" s="2">
        <v>222831</v>
      </c>
      <c r="G45" s="2">
        <f t="shared" si="1"/>
        <v>19660.402329274748</v>
      </c>
      <c r="H45" s="2">
        <v>68511</v>
      </c>
      <c r="I45" s="2">
        <v>1532214</v>
      </c>
      <c r="J45" s="2">
        <f t="shared" si="2"/>
        <v>22364.496212287078</v>
      </c>
      <c r="K45" s="2">
        <v>3282</v>
      </c>
      <c r="L45" s="2">
        <v>61485</v>
      </c>
      <c r="M45" s="2">
        <f t="shared" si="3"/>
        <v>18734.00365630713</v>
      </c>
      <c r="N45" s="2">
        <v>39956</v>
      </c>
      <c r="O45" s="2">
        <v>823653</v>
      </c>
      <c r="P45" s="2">
        <f t="shared" si="4"/>
        <v>20614.000400440484</v>
      </c>
      <c r="Q45" s="2">
        <f t="shared" si="5"/>
        <v>123083</v>
      </c>
      <c r="R45" s="2">
        <f t="shared" si="6"/>
        <v>2640183</v>
      </c>
      <c r="S45" s="2">
        <f t="shared" si="7"/>
        <v>21450.427760129343</v>
      </c>
      <c r="T45" s="2">
        <f t="shared" si="8"/>
        <v>466917</v>
      </c>
      <c r="U45" s="2">
        <f t="shared" si="9"/>
        <v>9010817</v>
      </c>
      <c r="V45" s="2">
        <f t="shared" si="10"/>
        <v>19298.541282497747</v>
      </c>
    </row>
    <row r="46" spans="1:22">
      <c r="A46" s="3" t="s">
        <v>244</v>
      </c>
      <c r="B46" s="2">
        <v>3112000</v>
      </c>
      <c r="C46" s="2">
        <v>69311000</v>
      </c>
      <c r="D46" s="2">
        <f t="shared" si="0"/>
        <v>22272.172236503855</v>
      </c>
      <c r="E46" s="2">
        <v>63866</v>
      </c>
      <c r="F46" s="2">
        <v>1468545</v>
      </c>
      <c r="G46" s="2">
        <f t="shared" si="1"/>
        <v>22994.159646760403</v>
      </c>
      <c r="H46" s="2">
        <v>299158</v>
      </c>
      <c r="I46" s="2">
        <v>7664907</v>
      </c>
      <c r="J46" s="2">
        <f t="shared" si="2"/>
        <v>25621.601294299333</v>
      </c>
      <c r="K46" s="2">
        <v>22623</v>
      </c>
      <c r="L46" s="2">
        <v>498208</v>
      </c>
      <c r="M46" s="2">
        <f t="shared" si="3"/>
        <v>22022.189806833754</v>
      </c>
      <c r="N46" s="2">
        <v>266078</v>
      </c>
      <c r="O46" s="2">
        <v>6249807</v>
      </c>
      <c r="P46" s="2">
        <f t="shared" si="4"/>
        <v>23488.627394974406</v>
      </c>
      <c r="Q46" s="2">
        <f t="shared" si="5"/>
        <v>651725</v>
      </c>
      <c r="R46" s="2">
        <f t="shared" si="6"/>
        <v>15881467</v>
      </c>
      <c r="S46" s="2">
        <f t="shared" si="7"/>
        <v>24368.356285243008</v>
      </c>
      <c r="T46" s="2">
        <f t="shared" si="8"/>
        <v>2460275</v>
      </c>
      <c r="U46" s="2">
        <f t="shared" si="9"/>
        <v>53429533</v>
      </c>
      <c r="V46" s="2">
        <f t="shared" si="10"/>
        <v>21716.894656085195</v>
      </c>
    </row>
    <row r="47" spans="1:22">
      <c r="A47" s="3" t="s">
        <v>245</v>
      </c>
      <c r="B47" s="2">
        <v>812000</v>
      </c>
      <c r="C47" s="2">
        <v>19813000</v>
      </c>
      <c r="D47" s="2">
        <f t="shared" si="0"/>
        <v>24400.246305418721</v>
      </c>
      <c r="E47" s="2">
        <v>19409</v>
      </c>
      <c r="F47" s="2">
        <v>506553</v>
      </c>
      <c r="G47" s="2">
        <f t="shared" si="1"/>
        <v>26098.871657478488</v>
      </c>
      <c r="H47" s="2">
        <v>90167</v>
      </c>
      <c r="I47" s="2">
        <v>2608925</v>
      </c>
      <c r="J47" s="2">
        <f t="shared" si="2"/>
        <v>28934.366231548127</v>
      </c>
      <c r="K47" s="2">
        <v>6031</v>
      </c>
      <c r="L47" s="2">
        <v>162751</v>
      </c>
      <c r="M47" s="2">
        <f t="shared" si="3"/>
        <v>26985.740341568562</v>
      </c>
      <c r="N47" s="2">
        <v>60597</v>
      </c>
      <c r="O47" s="2">
        <v>1503619</v>
      </c>
      <c r="P47" s="2">
        <f t="shared" si="4"/>
        <v>24813.423106754461</v>
      </c>
      <c r="Q47" s="2">
        <f t="shared" si="5"/>
        <v>176204</v>
      </c>
      <c r="R47" s="2">
        <f t="shared" si="6"/>
        <v>4781848</v>
      </c>
      <c r="S47" s="2">
        <f t="shared" si="7"/>
        <v>27138.135343125014</v>
      </c>
      <c r="T47" s="2">
        <f t="shared" si="8"/>
        <v>635796</v>
      </c>
      <c r="U47" s="2">
        <f t="shared" si="9"/>
        <v>15031152</v>
      </c>
      <c r="V47" s="2">
        <f t="shared" si="10"/>
        <v>23641.469905441369</v>
      </c>
    </row>
    <row r="48" spans="1:22">
      <c r="A48" s="3" t="s">
        <v>246</v>
      </c>
      <c r="B48" s="2">
        <v>454000</v>
      </c>
      <c r="C48" s="2">
        <v>23536000</v>
      </c>
      <c r="D48" s="2">
        <f t="shared" si="0"/>
        <v>51841.409691629953</v>
      </c>
      <c r="E48" s="2">
        <v>13297</v>
      </c>
      <c r="F48" s="2">
        <v>773836</v>
      </c>
      <c r="G48" s="2">
        <f t="shared" si="1"/>
        <v>58196.284876287886</v>
      </c>
      <c r="H48" s="2">
        <v>40219</v>
      </c>
      <c r="I48" s="2">
        <v>3165372</v>
      </c>
      <c r="J48" s="2">
        <f t="shared" si="2"/>
        <v>78703.398891071382</v>
      </c>
      <c r="K48" s="2">
        <v>1924</v>
      </c>
      <c r="L48" s="2">
        <v>76737</v>
      </c>
      <c r="M48" s="2">
        <f t="shared" si="3"/>
        <v>39884.095634095633</v>
      </c>
      <c r="N48" s="2">
        <v>20823</v>
      </c>
      <c r="O48" s="2">
        <v>981079</v>
      </c>
      <c r="P48" s="2">
        <f t="shared" si="4"/>
        <v>47115.16111991548</v>
      </c>
      <c r="Q48" s="2">
        <f t="shared" si="5"/>
        <v>76263</v>
      </c>
      <c r="R48" s="2">
        <f t="shared" si="6"/>
        <v>4997024</v>
      </c>
      <c r="S48" s="2">
        <f t="shared" si="7"/>
        <v>65523.569752042276</v>
      </c>
      <c r="T48" s="2">
        <f t="shared" si="8"/>
        <v>377737</v>
      </c>
      <c r="U48" s="2">
        <f t="shared" si="9"/>
        <v>18538976</v>
      </c>
      <c r="V48" s="2">
        <f t="shared" si="10"/>
        <v>49079.057651222938</v>
      </c>
    </row>
    <row r="49" spans="1:22">
      <c r="A49" s="3" t="s">
        <v>247</v>
      </c>
      <c r="B49" s="2">
        <v>466000</v>
      </c>
      <c r="C49" s="2">
        <v>31095000</v>
      </c>
      <c r="D49" s="2">
        <f t="shared" si="0"/>
        <v>66727.4678111588</v>
      </c>
      <c r="E49" s="2">
        <v>13875</v>
      </c>
      <c r="F49" s="2">
        <v>985625</v>
      </c>
      <c r="G49" s="2">
        <f t="shared" si="1"/>
        <v>71036.036036036036</v>
      </c>
      <c r="H49" s="2">
        <v>43498</v>
      </c>
      <c r="I49" s="2">
        <v>3092737</v>
      </c>
      <c r="J49" s="2">
        <f t="shared" si="2"/>
        <v>71100.671295231965</v>
      </c>
      <c r="K49" s="2">
        <v>1205</v>
      </c>
      <c r="L49" s="2">
        <v>52466</v>
      </c>
      <c r="M49" s="2">
        <f t="shared" si="3"/>
        <v>43540.248962655605</v>
      </c>
      <c r="N49" s="2">
        <v>61882</v>
      </c>
      <c r="O49" s="2">
        <v>4491137</v>
      </c>
      <c r="P49" s="2">
        <f t="shared" si="4"/>
        <v>72575.821725218964</v>
      </c>
      <c r="Q49" s="2">
        <f t="shared" si="5"/>
        <v>120460</v>
      </c>
      <c r="R49" s="2">
        <f t="shared" si="6"/>
        <v>8621965</v>
      </c>
      <c r="S49" s="2">
        <f t="shared" si="7"/>
        <v>71575.336211190443</v>
      </c>
      <c r="T49" s="2">
        <f t="shared" si="8"/>
        <v>345540</v>
      </c>
      <c r="U49" s="2">
        <f t="shared" si="9"/>
        <v>22473035</v>
      </c>
      <c r="V49" s="2">
        <f t="shared" si="10"/>
        <v>65037.434161023324</v>
      </c>
    </row>
    <row r="50" spans="1:22">
      <c r="A50" s="3" t="s">
        <v>248</v>
      </c>
      <c r="B50" s="2">
        <v>1380000</v>
      </c>
      <c r="C50" s="2">
        <v>62597000</v>
      </c>
      <c r="D50" s="2">
        <f t="shared" si="0"/>
        <v>45360.144927536232</v>
      </c>
      <c r="E50" s="2">
        <v>19773</v>
      </c>
      <c r="F50" s="2">
        <v>891192</v>
      </c>
      <c r="G50" s="2">
        <f t="shared" si="1"/>
        <v>45071.157639204976</v>
      </c>
      <c r="H50" s="2">
        <v>112229</v>
      </c>
      <c r="I50" s="2">
        <v>5072199</v>
      </c>
      <c r="J50" s="2">
        <f t="shared" si="2"/>
        <v>45195.083267248214</v>
      </c>
      <c r="K50" s="2">
        <v>7677</v>
      </c>
      <c r="L50" s="2">
        <v>398193</v>
      </c>
      <c r="M50" s="2">
        <f t="shared" si="3"/>
        <v>51868.307932786243</v>
      </c>
      <c r="N50" s="2">
        <v>130107</v>
      </c>
      <c r="O50" s="2">
        <v>6453341</v>
      </c>
      <c r="P50" s="2">
        <f t="shared" si="4"/>
        <v>49600.259786175993</v>
      </c>
      <c r="Q50" s="2">
        <f t="shared" si="5"/>
        <v>269786</v>
      </c>
      <c r="R50" s="2">
        <f t="shared" si="6"/>
        <v>12814925</v>
      </c>
      <c r="S50" s="2">
        <f t="shared" si="7"/>
        <v>47500.333597740435</v>
      </c>
      <c r="T50" s="2">
        <f t="shared" si="8"/>
        <v>1110214</v>
      </c>
      <c r="U50" s="2">
        <f t="shared" si="9"/>
        <v>49782075</v>
      </c>
      <c r="V50" s="2">
        <f t="shared" si="10"/>
        <v>44840.07137362707</v>
      </c>
    </row>
    <row r="51" spans="1:22">
      <c r="A51" s="3" t="s">
        <v>249</v>
      </c>
      <c r="B51" s="2">
        <v>455000</v>
      </c>
      <c r="C51" s="2">
        <v>13855000</v>
      </c>
      <c r="D51" s="2">
        <f t="shared" si="0"/>
        <v>30450.54945054945</v>
      </c>
      <c r="E51" s="2">
        <v>7934</v>
      </c>
      <c r="F51" s="2">
        <v>284372</v>
      </c>
      <c r="G51" s="2">
        <f t="shared" si="1"/>
        <v>35842.198134610539</v>
      </c>
      <c r="H51" s="2">
        <v>40896</v>
      </c>
      <c r="I51" s="2">
        <v>1369855</v>
      </c>
      <c r="J51" s="2">
        <f t="shared" si="2"/>
        <v>33496.063184663537</v>
      </c>
      <c r="K51" s="2">
        <v>2707</v>
      </c>
      <c r="L51" s="2">
        <v>69816</v>
      </c>
      <c r="M51" s="2">
        <f t="shared" si="3"/>
        <v>25790.912449205764</v>
      </c>
      <c r="N51" s="2">
        <v>19527</v>
      </c>
      <c r="O51" s="2">
        <v>596527</v>
      </c>
      <c r="P51" s="2">
        <f t="shared" si="4"/>
        <v>30548.829825370001</v>
      </c>
      <c r="Q51" s="2">
        <f t="shared" si="5"/>
        <v>71064</v>
      </c>
      <c r="R51" s="2">
        <f t="shared" si="6"/>
        <v>2320570</v>
      </c>
      <c r="S51" s="2">
        <f t="shared" si="7"/>
        <v>32654.649330181244</v>
      </c>
      <c r="T51" s="2">
        <f t="shared" si="8"/>
        <v>383936</v>
      </c>
      <c r="U51" s="2">
        <f t="shared" si="9"/>
        <v>11534430</v>
      </c>
      <c r="V51" s="2">
        <f t="shared" si="10"/>
        <v>30042.585222537091</v>
      </c>
    </row>
    <row r="52" spans="1:22">
      <c r="A52" s="3" t="s">
        <v>250</v>
      </c>
      <c r="B52" s="2">
        <v>44000</v>
      </c>
      <c r="C52" s="2">
        <v>5697000</v>
      </c>
      <c r="D52" s="2">
        <f t="shared" si="0"/>
        <v>129477.27272727272</v>
      </c>
      <c r="E52" s="2">
        <v>273</v>
      </c>
      <c r="F52" s="2">
        <v>29045</v>
      </c>
      <c r="G52" s="2">
        <f t="shared" si="1"/>
        <v>106391.94139194139</v>
      </c>
      <c r="H52" s="2">
        <v>2859</v>
      </c>
      <c r="I52" s="2">
        <v>292598</v>
      </c>
      <c r="J52" s="2">
        <f t="shared" si="2"/>
        <v>102342.77719482337</v>
      </c>
      <c r="K52" s="2">
        <v>204</v>
      </c>
      <c r="L52" s="2">
        <v>23360</v>
      </c>
      <c r="M52" s="2">
        <f t="shared" si="3"/>
        <v>114509.80392156863</v>
      </c>
      <c r="N52" s="2">
        <v>16349</v>
      </c>
      <c r="O52" s="2">
        <v>2964833</v>
      </c>
      <c r="P52" s="2">
        <f t="shared" si="4"/>
        <v>181346.44320753563</v>
      </c>
      <c r="Q52" s="2">
        <f t="shared" si="5"/>
        <v>19685</v>
      </c>
      <c r="R52" s="2">
        <f t="shared" si="6"/>
        <v>3309836</v>
      </c>
      <c r="S52" s="2">
        <f t="shared" si="7"/>
        <v>168140.00508001016</v>
      </c>
      <c r="T52" s="2">
        <f t="shared" si="8"/>
        <v>24315</v>
      </c>
      <c r="U52" s="2">
        <f t="shared" si="9"/>
        <v>2387164</v>
      </c>
      <c r="V52" s="2">
        <f t="shared" si="10"/>
        <v>98176.598807320581</v>
      </c>
    </row>
    <row r="53" spans="1:22">
      <c r="A53" s="3" t="s">
        <v>251</v>
      </c>
      <c r="B53" s="2">
        <v>29000</v>
      </c>
      <c r="C53" s="2">
        <v>931000</v>
      </c>
      <c r="D53" s="2">
        <f t="shared" si="0"/>
        <v>32103.448275862069</v>
      </c>
      <c r="E53" s="2">
        <v>582</v>
      </c>
      <c r="F53" s="2">
        <v>18989</v>
      </c>
      <c r="G53" s="2">
        <f t="shared" si="1"/>
        <v>32627.147766323025</v>
      </c>
      <c r="H53" s="2">
        <v>4003</v>
      </c>
      <c r="I53" s="2">
        <v>153831</v>
      </c>
      <c r="J53" s="2">
        <f t="shared" si="2"/>
        <v>38428.928303772169</v>
      </c>
      <c r="K53" s="2">
        <v>147</v>
      </c>
      <c r="L53" s="2">
        <v>4161</v>
      </c>
      <c r="M53" s="2">
        <f t="shared" si="3"/>
        <v>28306.122448979593</v>
      </c>
      <c r="N53" s="2">
        <v>842</v>
      </c>
      <c r="O53" s="2">
        <v>20396</v>
      </c>
      <c r="P53" s="2">
        <f t="shared" si="4"/>
        <v>24223.277909738717</v>
      </c>
      <c r="Q53" s="2">
        <f t="shared" si="5"/>
        <v>5574</v>
      </c>
      <c r="R53" s="2">
        <f t="shared" si="6"/>
        <v>197377</v>
      </c>
      <c r="S53" s="2">
        <f t="shared" si="7"/>
        <v>35410.297811266595</v>
      </c>
      <c r="T53" s="2">
        <f t="shared" si="8"/>
        <v>23426</v>
      </c>
      <c r="U53" s="2">
        <f t="shared" si="9"/>
        <v>733623</v>
      </c>
      <c r="V53" s="2">
        <f t="shared" si="10"/>
        <v>31316.614018611799</v>
      </c>
    </row>
    <row r="54" spans="1:22">
      <c r="A54" s="3" t="s">
        <v>252</v>
      </c>
      <c r="B54" s="2">
        <v>584000</v>
      </c>
      <c r="C54" s="2">
        <v>30054000</v>
      </c>
      <c r="D54" s="2">
        <f t="shared" si="0"/>
        <v>51462.32876712329</v>
      </c>
      <c r="E54" s="2">
        <v>9870</v>
      </c>
      <c r="F54" s="2">
        <v>468320</v>
      </c>
      <c r="G54" s="2">
        <f t="shared" si="1"/>
        <v>47448.834853090171</v>
      </c>
      <c r="H54" s="2">
        <v>80034</v>
      </c>
      <c r="I54" s="2">
        <v>4528727</v>
      </c>
      <c r="J54" s="2">
        <f t="shared" si="2"/>
        <v>56585.038858485146</v>
      </c>
      <c r="K54" s="2">
        <v>2044</v>
      </c>
      <c r="L54" s="2">
        <v>106766</v>
      </c>
      <c r="M54" s="2">
        <f t="shared" si="3"/>
        <v>52233.855185909983</v>
      </c>
      <c r="N54" s="2">
        <v>73682</v>
      </c>
      <c r="O54" s="2">
        <v>3899495</v>
      </c>
      <c r="P54" s="2">
        <f t="shared" si="4"/>
        <v>52923.305556309548</v>
      </c>
      <c r="Q54" s="2">
        <f t="shared" si="5"/>
        <v>165630</v>
      </c>
      <c r="R54" s="2">
        <f t="shared" si="6"/>
        <v>9003308</v>
      </c>
      <c r="S54" s="2">
        <f t="shared" si="7"/>
        <v>54357.954476845982</v>
      </c>
      <c r="T54" s="2">
        <f t="shared" si="8"/>
        <v>418370</v>
      </c>
      <c r="U54" s="2">
        <f t="shared" si="9"/>
        <v>21050692</v>
      </c>
      <c r="V54" s="2">
        <f t="shared" si="10"/>
        <v>50315.969118244619</v>
      </c>
    </row>
    <row r="55" spans="1:22">
      <c r="A55" s="3" t="s">
        <v>253</v>
      </c>
      <c r="B55" s="2">
        <v>803000</v>
      </c>
      <c r="C55" s="2">
        <v>45962000</v>
      </c>
      <c r="D55" s="2">
        <f t="shared" si="0"/>
        <v>57237.858032378579</v>
      </c>
      <c r="E55" s="2">
        <v>11634</v>
      </c>
      <c r="F55" s="2">
        <v>601368</v>
      </c>
      <c r="G55" s="2">
        <f t="shared" si="1"/>
        <v>51690.56214543579</v>
      </c>
      <c r="H55" s="2">
        <v>76052</v>
      </c>
      <c r="I55" s="2">
        <v>4148857</v>
      </c>
      <c r="J55" s="2">
        <f t="shared" si="2"/>
        <v>54552.898017146166</v>
      </c>
      <c r="K55" s="2">
        <v>3835</v>
      </c>
      <c r="L55" s="2">
        <v>243498</v>
      </c>
      <c r="M55" s="2">
        <f t="shared" si="3"/>
        <v>63493.611473272489</v>
      </c>
      <c r="N55" s="2">
        <v>58421</v>
      </c>
      <c r="O55" s="2">
        <v>3465281</v>
      </c>
      <c r="P55" s="2">
        <f t="shared" si="4"/>
        <v>59315.674158265007</v>
      </c>
      <c r="Q55" s="2">
        <f t="shared" si="5"/>
        <v>149942</v>
      </c>
      <c r="R55" s="2">
        <f t="shared" si="6"/>
        <v>8459004</v>
      </c>
      <c r="S55" s="2">
        <f t="shared" si="7"/>
        <v>56415.173867228659</v>
      </c>
      <c r="T55" s="2">
        <f t="shared" si="8"/>
        <v>653058</v>
      </c>
      <c r="U55" s="2">
        <f t="shared" si="9"/>
        <v>37502996</v>
      </c>
      <c r="V55" s="2">
        <f t="shared" si="10"/>
        <v>57426.746169559214</v>
      </c>
    </row>
    <row r="56" spans="1:22">
      <c r="A56" s="3" t="s">
        <v>254</v>
      </c>
      <c r="B56" s="2">
        <v>677000</v>
      </c>
      <c r="C56" s="2">
        <v>29162000</v>
      </c>
      <c r="D56" s="2">
        <f t="shared" si="0"/>
        <v>43075.332348596748</v>
      </c>
      <c r="E56" s="2">
        <v>9070</v>
      </c>
      <c r="F56" s="2">
        <v>374995</v>
      </c>
      <c r="G56" s="2">
        <f t="shared" si="1"/>
        <v>41344.542447629545</v>
      </c>
      <c r="H56" s="2">
        <v>70054</v>
      </c>
      <c r="I56" s="2">
        <v>3308387</v>
      </c>
      <c r="J56" s="2">
        <f t="shared" si="2"/>
        <v>47226.23975790105</v>
      </c>
      <c r="K56" s="2">
        <v>1445</v>
      </c>
      <c r="L56" s="2">
        <v>62064</v>
      </c>
      <c r="M56" s="2">
        <f t="shared" si="3"/>
        <v>42950.865051903114</v>
      </c>
      <c r="N56" s="2">
        <v>47206</v>
      </c>
      <c r="O56" s="2">
        <v>1955007</v>
      </c>
      <c r="P56" s="2">
        <f t="shared" si="4"/>
        <v>41414.375291276534</v>
      </c>
      <c r="Q56" s="2">
        <f t="shared" si="5"/>
        <v>127775</v>
      </c>
      <c r="R56" s="2">
        <f t="shared" si="6"/>
        <v>5700453</v>
      </c>
      <c r="S56" s="2">
        <f t="shared" si="7"/>
        <v>44613.210721972217</v>
      </c>
      <c r="T56" s="2">
        <f t="shared" si="8"/>
        <v>549225</v>
      </c>
      <c r="U56" s="2">
        <f t="shared" si="9"/>
        <v>23461547</v>
      </c>
      <c r="V56" s="2">
        <f t="shared" si="10"/>
        <v>42717.551094724382</v>
      </c>
    </row>
    <row r="57" spans="1:22">
      <c r="A57" s="3" t="s">
        <v>255</v>
      </c>
      <c r="B57" s="2">
        <v>746000</v>
      </c>
      <c r="C57" s="2">
        <v>66625000</v>
      </c>
      <c r="D57" s="2">
        <f t="shared" si="0"/>
        <v>89309.651474530838</v>
      </c>
      <c r="E57" s="2">
        <v>8025</v>
      </c>
      <c r="F57" s="2">
        <v>533696</v>
      </c>
      <c r="G57" s="2">
        <f t="shared" si="1"/>
        <v>66504.174454828666</v>
      </c>
      <c r="H57" s="2">
        <v>86884</v>
      </c>
      <c r="I57" s="2">
        <v>10986376</v>
      </c>
      <c r="J57" s="2">
        <f t="shared" si="2"/>
        <v>126448.78228442521</v>
      </c>
      <c r="K57" s="2">
        <v>2040</v>
      </c>
      <c r="L57" s="2">
        <v>87848</v>
      </c>
      <c r="M57" s="2">
        <f t="shared" si="3"/>
        <v>43062.745098039217</v>
      </c>
      <c r="N57" s="2">
        <v>40428</v>
      </c>
      <c r="O57" s="2">
        <v>3251414</v>
      </c>
      <c r="P57" s="2">
        <f t="shared" si="4"/>
        <v>80424.804590877611</v>
      </c>
      <c r="Q57" s="2">
        <f t="shared" si="5"/>
        <v>137377</v>
      </c>
      <c r="R57" s="2">
        <f t="shared" si="6"/>
        <v>14859334</v>
      </c>
      <c r="S57" s="2">
        <f t="shared" si="7"/>
        <v>108164.64182505077</v>
      </c>
      <c r="T57" s="2">
        <f t="shared" si="8"/>
        <v>608623</v>
      </c>
      <c r="U57" s="2">
        <f t="shared" si="9"/>
        <v>51765666</v>
      </c>
      <c r="V57" s="2">
        <f t="shared" si="10"/>
        <v>85053.745914958854</v>
      </c>
    </row>
    <row r="58" spans="1:22">
      <c r="A58" s="3" t="s">
        <v>256</v>
      </c>
      <c r="B58" s="2">
        <v>384000</v>
      </c>
      <c r="C58" s="2">
        <v>25043000</v>
      </c>
      <c r="D58" s="2">
        <f t="shared" si="0"/>
        <v>65216.145833333336</v>
      </c>
      <c r="E58" s="2">
        <v>5293</v>
      </c>
      <c r="F58" s="2">
        <v>96174</v>
      </c>
      <c r="G58" s="2">
        <f t="shared" si="1"/>
        <v>18170.03589646703</v>
      </c>
      <c r="H58" s="2">
        <v>146447</v>
      </c>
      <c r="I58" s="2">
        <v>14201624</v>
      </c>
      <c r="J58" s="2">
        <f t="shared" si="2"/>
        <v>96974.495892712046</v>
      </c>
      <c r="K58" s="2">
        <v>3381</v>
      </c>
      <c r="L58" s="2">
        <v>147637</v>
      </c>
      <c r="M58" s="2">
        <f t="shared" si="3"/>
        <v>43666.666666666664</v>
      </c>
      <c r="N58" s="2">
        <v>17973</v>
      </c>
      <c r="O58" s="2">
        <v>560811</v>
      </c>
      <c r="P58" s="2">
        <f t="shared" si="4"/>
        <v>31202.971123351694</v>
      </c>
      <c r="Q58" s="2">
        <f t="shared" si="5"/>
        <v>173094</v>
      </c>
      <c r="R58" s="2">
        <f t="shared" si="6"/>
        <v>15006246</v>
      </c>
      <c r="S58" s="2">
        <f t="shared" si="7"/>
        <v>86694.200838850564</v>
      </c>
      <c r="T58" s="2">
        <f t="shared" si="8"/>
        <v>210906</v>
      </c>
      <c r="U58" s="2">
        <f t="shared" si="9"/>
        <v>10036754</v>
      </c>
      <c r="V58" s="2">
        <f t="shared" si="10"/>
        <v>47588.755180032807</v>
      </c>
    </row>
    <row r="59" spans="1:22">
      <c r="A59" s="3" t="s">
        <v>257</v>
      </c>
      <c r="B59" s="2">
        <v>288000</v>
      </c>
      <c r="C59" s="2">
        <v>22893000</v>
      </c>
      <c r="D59" s="2">
        <f t="shared" si="0"/>
        <v>79489.583333333328</v>
      </c>
      <c r="E59" s="2">
        <v>4131</v>
      </c>
      <c r="F59" s="2">
        <v>244273</v>
      </c>
      <c r="G59" s="2">
        <f t="shared" si="1"/>
        <v>59131.687242798354</v>
      </c>
      <c r="H59" s="2">
        <v>43934</v>
      </c>
      <c r="I59" s="2">
        <v>4293482</v>
      </c>
      <c r="J59" s="2">
        <f t="shared" si="2"/>
        <v>97725.724951062963</v>
      </c>
      <c r="K59" s="2">
        <v>1298</v>
      </c>
      <c r="L59" s="2">
        <v>59972</v>
      </c>
      <c r="M59" s="2">
        <f t="shared" si="3"/>
        <v>46203.389830508473</v>
      </c>
      <c r="N59" s="2">
        <v>18752</v>
      </c>
      <c r="O59" s="2">
        <v>1130074</v>
      </c>
      <c r="P59" s="2">
        <f t="shared" si="4"/>
        <v>60264.185153583618</v>
      </c>
      <c r="Q59" s="2">
        <f t="shared" si="5"/>
        <v>68115</v>
      </c>
      <c r="R59" s="2">
        <f t="shared" si="6"/>
        <v>5727801</v>
      </c>
      <c r="S59" s="2">
        <f t="shared" si="7"/>
        <v>84090.156353226164</v>
      </c>
      <c r="T59" s="2">
        <f t="shared" si="8"/>
        <v>219885</v>
      </c>
      <c r="U59" s="2">
        <f t="shared" si="9"/>
        <v>17165199</v>
      </c>
      <c r="V59" s="2">
        <f t="shared" si="10"/>
        <v>78064.438229074294</v>
      </c>
    </row>
    <row r="60" spans="1:22">
      <c r="A60" s="3" t="s">
        <v>258</v>
      </c>
      <c r="B60" s="2">
        <v>853000</v>
      </c>
      <c r="C60" s="2">
        <v>67118000</v>
      </c>
      <c r="D60" s="2">
        <f t="shared" ref="D60:D91" si="11">(C60*1000)/B60</f>
        <v>78684.642438452516</v>
      </c>
      <c r="E60" s="2">
        <v>13692</v>
      </c>
      <c r="F60" s="2">
        <v>973163</v>
      </c>
      <c r="G60" s="2">
        <f t="shared" ref="G60:G91" si="12">(F60*1000)/E60</f>
        <v>71075.299444931341</v>
      </c>
      <c r="H60" s="2">
        <v>89047</v>
      </c>
      <c r="I60" s="2">
        <v>8119348</v>
      </c>
      <c r="J60" s="2">
        <f t="shared" ref="J60:J91" si="13">(I60*1000)/H60</f>
        <v>91180.477725246223</v>
      </c>
      <c r="K60" s="2">
        <v>6266</v>
      </c>
      <c r="L60" s="2">
        <v>322361</v>
      </c>
      <c r="M60" s="2">
        <f t="shared" ref="M60:M91" si="14">(L60*1000)/K60</f>
        <v>51446.058091286308</v>
      </c>
      <c r="N60" s="2">
        <v>85092</v>
      </c>
      <c r="O60" s="2">
        <v>6549882</v>
      </c>
      <c r="P60" s="2">
        <f t="shared" ref="P60:P91" si="15">(O60*1000)/N60</f>
        <v>76974.122126639399</v>
      </c>
      <c r="Q60" s="2">
        <f t="shared" si="5"/>
        <v>194097</v>
      </c>
      <c r="R60" s="2">
        <f t="shared" si="6"/>
        <v>15964754</v>
      </c>
      <c r="S60" s="2">
        <f t="shared" si="7"/>
        <v>82251.420681411866</v>
      </c>
      <c r="T60" s="2">
        <f t="shared" si="8"/>
        <v>658903</v>
      </c>
      <c r="U60" s="2">
        <f t="shared" si="9"/>
        <v>51153246</v>
      </c>
      <c r="V60" s="2">
        <f t="shared" si="10"/>
        <v>77633.955225579484</v>
      </c>
    </row>
    <row r="61" spans="1:22">
      <c r="A61" s="3" t="s">
        <v>259</v>
      </c>
      <c r="B61" s="2">
        <v>255000</v>
      </c>
      <c r="C61" s="2">
        <v>21963000</v>
      </c>
      <c r="D61" s="2">
        <f t="shared" si="11"/>
        <v>86129.411764705888</v>
      </c>
      <c r="E61" s="2">
        <v>5192</v>
      </c>
      <c r="F61" s="2">
        <v>393164</v>
      </c>
      <c r="G61" s="2">
        <f t="shared" si="12"/>
        <v>75724.96147919877</v>
      </c>
      <c r="H61" s="2">
        <v>20562</v>
      </c>
      <c r="I61" s="2">
        <v>2582157</v>
      </c>
      <c r="J61" s="2">
        <f t="shared" si="13"/>
        <v>125579.07791070908</v>
      </c>
      <c r="K61" s="2">
        <v>396</v>
      </c>
      <c r="L61" s="2">
        <v>16654</v>
      </c>
      <c r="M61" s="2">
        <f t="shared" si="14"/>
        <v>42055.555555555555</v>
      </c>
      <c r="N61" s="2">
        <v>29006</v>
      </c>
      <c r="O61" s="2">
        <v>2592488</v>
      </c>
      <c r="P61" s="2">
        <f t="shared" si="15"/>
        <v>89377.646004274982</v>
      </c>
      <c r="Q61" s="2">
        <f t="shared" si="5"/>
        <v>55156</v>
      </c>
      <c r="R61" s="2">
        <f t="shared" si="6"/>
        <v>5584463</v>
      </c>
      <c r="S61" s="2">
        <f t="shared" si="7"/>
        <v>101248.51330770904</v>
      </c>
      <c r="T61" s="2">
        <f t="shared" si="8"/>
        <v>199844</v>
      </c>
      <c r="U61" s="2">
        <f t="shared" si="9"/>
        <v>16378537</v>
      </c>
      <c r="V61" s="2">
        <f t="shared" si="10"/>
        <v>81956.611156702231</v>
      </c>
    </row>
    <row r="62" spans="1:22">
      <c r="A62" s="3" t="s">
        <v>260</v>
      </c>
      <c r="B62" s="2">
        <v>175000</v>
      </c>
      <c r="C62" s="2">
        <v>21164000</v>
      </c>
      <c r="D62" s="2">
        <f t="shared" si="11"/>
        <v>120937.14285714286</v>
      </c>
      <c r="E62" s="2">
        <v>1951</v>
      </c>
      <c r="F62" s="2">
        <v>118574</v>
      </c>
      <c r="G62" s="2">
        <f t="shared" si="12"/>
        <v>60776.012301383904</v>
      </c>
      <c r="H62" s="2">
        <v>47906</v>
      </c>
      <c r="I62" s="2">
        <v>9739644</v>
      </c>
      <c r="J62" s="2">
        <f t="shared" si="13"/>
        <v>203307.39364588985</v>
      </c>
      <c r="K62" s="2">
        <v>263</v>
      </c>
      <c r="L62" s="2">
        <v>11908</v>
      </c>
      <c r="M62" s="2">
        <f t="shared" si="14"/>
        <v>45277.566539923951</v>
      </c>
      <c r="N62" s="2">
        <v>5902</v>
      </c>
      <c r="O62" s="2">
        <v>381268</v>
      </c>
      <c r="P62" s="2">
        <f t="shared" si="15"/>
        <v>64599.796679091836</v>
      </c>
      <c r="Q62" s="2">
        <f t="shared" si="5"/>
        <v>56022</v>
      </c>
      <c r="R62" s="2">
        <f t="shared" si="6"/>
        <v>10251394</v>
      </c>
      <c r="S62" s="2">
        <f t="shared" si="7"/>
        <v>182988.71871764664</v>
      </c>
      <c r="T62" s="2">
        <f t="shared" si="8"/>
        <v>118978</v>
      </c>
      <c r="U62" s="2">
        <f t="shared" si="9"/>
        <v>10912606</v>
      </c>
      <c r="V62" s="2">
        <f t="shared" si="10"/>
        <v>91719.527979962688</v>
      </c>
    </row>
    <row r="63" spans="1:22">
      <c r="A63" s="3" t="s">
        <v>261</v>
      </c>
      <c r="B63" s="2">
        <v>2587000</v>
      </c>
      <c r="C63" s="2">
        <v>178553000</v>
      </c>
      <c r="D63" s="2">
        <f t="shared" si="11"/>
        <v>69019.327406262077</v>
      </c>
      <c r="E63" s="2">
        <v>74915</v>
      </c>
      <c r="F63" s="2">
        <v>4827712</v>
      </c>
      <c r="G63" s="2">
        <f t="shared" si="12"/>
        <v>64442.528198625107</v>
      </c>
      <c r="H63" s="2">
        <v>252032</v>
      </c>
      <c r="I63" s="2">
        <v>20668680</v>
      </c>
      <c r="J63" s="2">
        <f t="shared" si="13"/>
        <v>82008.157694261041</v>
      </c>
      <c r="K63" s="2">
        <v>12231</v>
      </c>
      <c r="L63" s="2">
        <v>562251</v>
      </c>
      <c r="M63" s="2">
        <f t="shared" si="14"/>
        <v>45969.340201128281</v>
      </c>
      <c r="N63" s="2">
        <v>251502</v>
      </c>
      <c r="O63" s="2">
        <v>15520711</v>
      </c>
      <c r="P63" s="2">
        <f t="shared" si="15"/>
        <v>61712.077836359153</v>
      </c>
      <c r="Q63" s="2">
        <f t="shared" si="5"/>
        <v>590680</v>
      </c>
      <c r="R63" s="2">
        <f t="shared" si="6"/>
        <v>41579354</v>
      </c>
      <c r="S63" s="2">
        <f t="shared" si="7"/>
        <v>70392.351188460758</v>
      </c>
      <c r="T63" s="2">
        <f t="shared" si="8"/>
        <v>1996320</v>
      </c>
      <c r="U63" s="2">
        <f t="shared" si="9"/>
        <v>136973646</v>
      </c>
      <c r="V63" s="2">
        <f t="shared" si="10"/>
        <v>68613.071050733342</v>
      </c>
    </row>
    <row r="64" spans="1:22">
      <c r="A64" s="3" t="s">
        <v>262</v>
      </c>
      <c r="B64" s="2">
        <v>815000</v>
      </c>
      <c r="C64" s="2">
        <v>167946000</v>
      </c>
      <c r="D64" s="2">
        <f t="shared" si="11"/>
        <v>206068.71165644171</v>
      </c>
      <c r="E64" s="2">
        <v>14869</v>
      </c>
      <c r="F64" s="2">
        <v>1241792</v>
      </c>
      <c r="G64" s="2">
        <f t="shared" si="12"/>
        <v>83515.50205124756</v>
      </c>
      <c r="H64" s="2">
        <v>78121</v>
      </c>
      <c r="I64" s="2">
        <v>17041648</v>
      </c>
      <c r="J64" s="2">
        <f t="shared" si="13"/>
        <v>218144.26338628537</v>
      </c>
      <c r="K64" s="2">
        <v>1552</v>
      </c>
      <c r="L64" s="2">
        <v>247657</v>
      </c>
      <c r="M64" s="2">
        <f t="shared" si="14"/>
        <v>159572.80927835053</v>
      </c>
      <c r="N64" s="2">
        <v>50994</v>
      </c>
      <c r="O64" s="2">
        <v>7561680</v>
      </c>
      <c r="P64" s="2">
        <f t="shared" si="15"/>
        <v>148285.68066831393</v>
      </c>
      <c r="Q64" s="2">
        <f t="shared" si="5"/>
        <v>145536</v>
      </c>
      <c r="R64" s="2">
        <f t="shared" si="6"/>
        <v>26092777</v>
      </c>
      <c r="S64" s="2">
        <f t="shared" si="7"/>
        <v>179287.44090809146</v>
      </c>
      <c r="T64" s="2">
        <f t="shared" si="8"/>
        <v>669464</v>
      </c>
      <c r="U64" s="2">
        <f t="shared" si="9"/>
        <v>141853223</v>
      </c>
      <c r="V64" s="2">
        <f t="shared" si="10"/>
        <v>211890.74095096972</v>
      </c>
    </row>
    <row r="65" spans="1:22">
      <c r="A65" s="3" t="s">
        <v>263</v>
      </c>
      <c r="B65" s="2">
        <v>2354000</v>
      </c>
      <c r="C65" s="2">
        <v>180614000</v>
      </c>
      <c r="D65" s="2">
        <f t="shared" si="11"/>
        <v>76726.423109600684</v>
      </c>
      <c r="E65" s="2">
        <v>38561</v>
      </c>
      <c r="F65" s="2">
        <v>2538071</v>
      </c>
      <c r="G65" s="2">
        <f t="shared" si="12"/>
        <v>65819.636420217314</v>
      </c>
      <c r="H65" s="2">
        <v>213444</v>
      </c>
      <c r="I65" s="2">
        <v>17978673</v>
      </c>
      <c r="J65" s="2">
        <f t="shared" si="13"/>
        <v>84231.334682633387</v>
      </c>
      <c r="K65" s="2">
        <v>8158</v>
      </c>
      <c r="L65" s="2">
        <v>451840</v>
      </c>
      <c r="M65" s="2">
        <f t="shared" si="14"/>
        <v>55386.124050012259</v>
      </c>
      <c r="N65" s="2">
        <v>180966</v>
      </c>
      <c r="O65" s="2">
        <v>12701164</v>
      </c>
      <c r="P65" s="2">
        <f t="shared" si="15"/>
        <v>70185.360786004007</v>
      </c>
      <c r="Q65" s="2">
        <f t="shared" si="5"/>
        <v>441129</v>
      </c>
      <c r="R65" s="2">
        <f t="shared" si="6"/>
        <v>33669748</v>
      </c>
      <c r="S65" s="2">
        <f t="shared" si="7"/>
        <v>76326.308177426559</v>
      </c>
      <c r="T65" s="2">
        <f t="shared" si="8"/>
        <v>1912871</v>
      </c>
      <c r="U65" s="2">
        <f t="shared" si="9"/>
        <v>146944252</v>
      </c>
      <c r="V65" s="2">
        <f t="shared" si="10"/>
        <v>76818.693994524467</v>
      </c>
    </row>
    <row r="66" spans="1:22">
      <c r="A66" s="3" t="s">
        <v>264</v>
      </c>
      <c r="B66" s="2">
        <v>105000</v>
      </c>
      <c r="C66" s="2">
        <v>11290000</v>
      </c>
      <c r="D66" s="2">
        <f t="shared" si="11"/>
        <v>107523.80952380953</v>
      </c>
      <c r="E66" s="2">
        <v>1407</v>
      </c>
      <c r="F66" s="2">
        <v>86734</v>
      </c>
      <c r="G66" s="2">
        <f t="shared" si="12"/>
        <v>61644.633972992182</v>
      </c>
      <c r="H66" s="2">
        <v>11827</v>
      </c>
      <c r="I66" s="2">
        <v>1542812</v>
      </c>
      <c r="J66" s="2">
        <f t="shared" si="13"/>
        <v>130448.29627124376</v>
      </c>
      <c r="K66" s="2">
        <v>195</v>
      </c>
      <c r="L66" s="2">
        <v>11394</v>
      </c>
      <c r="M66" s="2">
        <f t="shared" si="14"/>
        <v>58430.769230769234</v>
      </c>
      <c r="N66" s="2">
        <v>9922</v>
      </c>
      <c r="O66" s="2">
        <v>1027607</v>
      </c>
      <c r="P66" s="2">
        <f t="shared" si="15"/>
        <v>103568.53456964322</v>
      </c>
      <c r="Q66" s="2">
        <f t="shared" si="5"/>
        <v>23351</v>
      </c>
      <c r="R66" s="2">
        <f t="shared" si="6"/>
        <v>2668547</v>
      </c>
      <c r="S66" s="2">
        <f t="shared" si="7"/>
        <v>114279.77388548671</v>
      </c>
      <c r="T66" s="2">
        <f t="shared" si="8"/>
        <v>81649</v>
      </c>
      <c r="U66" s="2">
        <f t="shared" si="9"/>
        <v>8621453</v>
      </c>
      <c r="V66" s="2">
        <f t="shared" si="10"/>
        <v>105591.65452118214</v>
      </c>
    </row>
    <row r="67" spans="1:22">
      <c r="A67" s="3" t="s">
        <v>265</v>
      </c>
      <c r="B67" s="2">
        <v>1463000</v>
      </c>
      <c r="C67" s="2">
        <v>72012000</v>
      </c>
      <c r="D67" s="2">
        <f t="shared" si="11"/>
        <v>49222.146274777857</v>
      </c>
      <c r="E67" s="2">
        <v>31826</v>
      </c>
      <c r="F67" s="2">
        <v>1431173</v>
      </c>
      <c r="G67" s="2">
        <f t="shared" si="12"/>
        <v>44968.673411675991</v>
      </c>
      <c r="H67" s="2">
        <v>197392</v>
      </c>
      <c r="I67" s="2">
        <v>11052264</v>
      </c>
      <c r="J67" s="2">
        <f t="shared" si="13"/>
        <v>55991.448488287264</v>
      </c>
      <c r="K67" s="2">
        <v>6395</v>
      </c>
      <c r="L67" s="2">
        <v>210940</v>
      </c>
      <c r="M67" s="2">
        <f t="shared" si="14"/>
        <v>32985.14464425332</v>
      </c>
      <c r="N67" s="2">
        <v>126448</v>
      </c>
      <c r="O67" s="2">
        <v>6473304</v>
      </c>
      <c r="P67" s="2">
        <f t="shared" si="15"/>
        <v>51193.407566746806</v>
      </c>
      <c r="Q67" s="2">
        <f t="shared" si="5"/>
        <v>362061</v>
      </c>
      <c r="R67" s="2">
        <f t="shared" si="6"/>
        <v>19167681</v>
      </c>
      <c r="S67" s="2">
        <f t="shared" si="7"/>
        <v>52940.474119002043</v>
      </c>
      <c r="T67" s="2">
        <f t="shared" si="8"/>
        <v>1100939</v>
      </c>
      <c r="U67" s="2">
        <f t="shared" si="9"/>
        <v>52844319</v>
      </c>
      <c r="V67" s="2">
        <f t="shared" si="10"/>
        <v>47999.316038399949</v>
      </c>
    </row>
    <row r="68" spans="1:22">
      <c r="A68" s="3" t="s">
        <v>266</v>
      </c>
      <c r="B68" s="2">
        <v>511000</v>
      </c>
      <c r="C68" s="2">
        <v>23899000</v>
      </c>
      <c r="D68" s="2">
        <f t="shared" si="11"/>
        <v>46769.080234833658</v>
      </c>
      <c r="E68" s="2">
        <v>13782</v>
      </c>
      <c r="F68" s="2">
        <v>646075</v>
      </c>
      <c r="G68" s="2">
        <f t="shared" si="12"/>
        <v>46878.174430416482</v>
      </c>
      <c r="H68" s="2">
        <v>57822</v>
      </c>
      <c r="I68" s="2">
        <v>2954433</v>
      </c>
      <c r="J68" s="2">
        <f t="shared" si="13"/>
        <v>51095.309743696169</v>
      </c>
      <c r="K68" s="2">
        <v>3479</v>
      </c>
      <c r="L68" s="2">
        <v>149177</v>
      </c>
      <c r="M68" s="2">
        <f t="shared" si="14"/>
        <v>42879.275653923542</v>
      </c>
      <c r="N68" s="2">
        <v>55564</v>
      </c>
      <c r="O68" s="2">
        <v>3000339</v>
      </c>
      <c r="P68" s="2">
        <f t="shared" si="15"/>
        <v>53997.894320063351</v>
      </c>
      <c r="Q68" s="2">
        <f t="shared" si="5"/>
        <v>130647</v>
      </c>
      <c r="R68" s="2">
        <f t="shared" si="6"/>
        <v>6750024</v>
      </c>
      <c r="S68" s="2">
        <f t="shared" si="7"/>
        <v>51666.123217525084</v>
      </c>
      <c r="T68" s="2">
        <f t="shared" si="8"/>
        <v>380353</v>
      </c>
      <c r="U68" s="2">
        <f t="shared" si="9"/>
        <v>17148976</v>
      </c>
      <c r="V68" s="2">
        <f t="shared" si="10"/>
        <v>45087.000759820483</v>
      </c>
    </row>
    <row r="69" spans="1:22">
      <c r="A69" s="3" t="s">
        <v>267</v>
      </c>
      <c r="B69" s="2">
        <v>24000</v>
      </c>
      <c r="C69" s="2">
        <v>2250000</v>
      </c>
      <c r="D69" s="2">
        <f t="shared" si="11"/>
        <v>93750</v>
      </c>
      <c r="E69" s="2">
        <v>1339</v>
      </c>
      <c r="F69" s="2">
        <v>120339</v>
      </c>
      <c r="G69" s="2">
        <f t="shared" si="12"/>
        <v>89872.292755787901</v>
      </c>
      <c r="H69" s="2">
        <v>2863</v>
      </c>
      <c r="I69" s="2">
        <v>375491</v>
      </c>
      <c r="J69" s="2">
        <f t="shared" si="13"/>
        <v>131152.98637792526</v>
      </c>
      <c r="K69" s="2">
        <v>22</v>
      </c>
      <c r="L69" s="2">
        <v>1198</v>
      </c>
      <c r="M69" s="2">
        <f t="shared" si="14"/>
        <v>54454.545454545456</v>
      </c>
      <c r="N69" s="2">
        <v>2225</v>
      </c>
      <c r="O69" s="2">
        <v>216129</v>
      </c>
      <c r="P69" s="2">
        <f t="shared" si="15"/>
        <v>97136.629213483146</v>
      </c>
      <c r="Q69" s="2">
        <f t="shared" ref="Q69:Q91" si="16">E69+H69+K69+N69</f>
        <v>6449</v>
      </c>
      <c r="R69" s="2">
        <f t="shared" ref="R69:R91" si="17">F69+I69+L69+O69</f>
        <v>713157</v>
      </c>
      <c r="S69" s="2">
        <f t="shared" ref="S69:S91" si="18">(R69*1000)/Q69</f>
        <v>110584.12156923555</v>
      </c>
      <c r="T69" s="2">
        <f t="shared" ref="T69:T91" si="19">B69-Q69</f>
        <v>17551</v>
      </c>
      <c r="U69" s="2">
        <f t="shared" ref="U69:U91" si="20">C69-R69</f>
        <v>1536843</v>
      </c>
      <c r="V69" s="2">
        <f t="shared" ref="V69:V91" si="21">(U69*1000)/T69</f>
        <v>87564.412284200327</v>
      </c>
    </row>
    <row r="70" spans="1:22">
      <c r="A70" s="3" t="s">
        <v>24</v>
      </c>
      <c r="B70" s="2">
        <v>7993000</v>
      </c>
      <c r="C70" s="2">
        <v>673895000</v>
      </c>
      <c r="D70" s="2">
        <f t="shared" si="11"/>
        <v>84310.646815963963</v>
      </c>
      <c r="E70" s="2">
        <v>124752</v>
      </c>
      <c r="F70" s="2">
        <v>9182678</v>
      </c>
      <c r="G70" s="2">
        <f t="shared" si="12"/>
        <v>73607.461203026804</v>
      </c>
      <c r="H70" s="2">
        <v>1116929</v>
      </c>
      <c r="I70" s="2">
        <v>115931290</v>
      </c>
      <c r="J70" s="2">
        <f t="shared" si="13"/>
        <v>103794.68166732174</v>
      </c>
      <c r="K70" s="2">
        <v>52831</v>
      </c>
      <c r="L70" s="2">
        <v>3855410</v>
      </c>
      <c r="M70" s="2">
        <f t="shared" si="14"/>
        <v>72976.28286422744</v>
      </c>
      <c r="N70" s="2">
        <v>627178</v>
      </c>
      <c r="O70" s="2">
        <v>51300651</v>
      </c>
      <c r="P70" s="2">
        <f t="shared" si="15"/>
        <v>81795.998903022744</v>
      </c>
      <c r="Q70" s="2">
        <f t="shared" si="16"/>
        <v>1921690</v>
      </c>
      <c r="R70" s="2">
        <f t="shared" si="17"/>
        <v>180270029</v>
      </c>
      <c r="S70" s="2">
        <f t="shared" si="18"/>
        <v>93808.069459694336</v>
      </c>
      <c r="T70" s="2">
        <f t="shared" si="19"/>
        <v>6071310</v>
      </c>
      <c r="U70" s="2">
        <f t="shared" si="20"/>
        <v>493624971</v>
      </c>
      <c r="V70" s="2">
        <f t="shared" si="21"/>
        <v>81304.524229532006</v>
      </c>
    </row>
    <row r="71" spans="1:22">
      <c r="A71" s="3" t="s">
        <v>25</v>
      </c>
      <c r="B71" s="2">
        <v>2005000</v>
      </c>
      <c r="C71" s="2">
        <v>221010000</v>
      </c>
      <c r="D71" s="2">
        <f t="shared" si="11"/>
        <v>110229.42643391521</v>
      </c>
      <c r="E71" s="2">
        <v>26735</v>
      </c>
      <c r="F71" s="2">
        <v>2206917</v>
      </c>
      <c r="G71" s="2">
        <f t="shared" si="12"/>
        <v>82547.858612305965</v>
      </c>
      <c r="H71" s="2">
        <v>203448</v>
      </c>
      <c r="I71" s="2">
        <v>22124814</v>
      </c>
      <c r="J71" s="2">
        <f t="shared" si="13"/>
        <v>108749.23321929928</v>
      </c>
      <c r="K71" s="2">
        <v>4989</v>
      </c>
      <c r="L71" s="2">
        <v>339340</v>
      </c>
      <c r="M71" s="2">
        <f t="shared" si="14"/>
        <v>68017.638805371811</v>
      </c>
      <c r="N71" s="2">
        <v>87586</v>
      </c>
      <c r="O71" s="2">
        <v>9952046</v>
      </c>
      <c r="P71" s="2">
        <f t="shared" si="15"/>
        <v>113625.99045509557</v>
      </c>
      <c r="Q71" s="2">
        <f t="shared" si="16"/>
        <v>322758</v>
      </c>
      <c r="R71" s="2">
        <f t="shared" si="17"/>
        <v>34623117</v>
      </c>
      <c r="S71" s="2">
        <f t="shared" si="18"/>
        <v>107272.68417823881</v>
      </c>
      <c r="T71" s="2">
        <f t="shared" si="19"/>
        <v>1682242</v>
      </c>
      <c r="U71" s="2">
        <f t="shared" si="20"/>
        <v>186386883</v>
      </c>
      <c r="V71" s="2">
        <f t="shared" si="21"/>
        <v>110796.7123636195</v>
      </c>
    </row>
    <row r="72" spans="1:22">
      <c r="A72" s="3" t="s">
        <v>268</v>
      </c>
      <c r="B72" s="2">
        <v>7720000</v>
      </c>
      <c r="C72" s="2">
        <v>269318000</v>
      </c>
      <c r="D72" s="2">
        <f t="shared" si="11"/>
        <v>34885.751295336784</v>
      </c>
      <c r="E72" s="2">
        <v>204367</v>
      </c>
      <c r="F72" s="2">
        <v>6845546</v>
      </c>
      <c r="G72" s="2">
        <f t="shared" si="12"/>
        <v>33496.337471313862</v>
      </c>
      <c r="H72" s="2">
        <v>899903</v>
      </c>
      <c r="I72" s="2">
        <v>36005362</v>
      </c>
      <c r="J72" s="2">
        <f t="shared" si="13"/>
        <v>40010.269995766212</v>
      </c>
      <c r="K72" s="2">
        <v>38603</v>
      </c>
      <c r="L72" s="2">
        <v>1317292</v>
      </c>
      <c r="M72" s="2">
        <f t="shared" si="14"/>
        <v>34124.083620444006</v>
      </c>
      <c r="N72" s="2">
        <v>679778</v>
      </c>
      <c r="O72" s="2">
        <v>25520935</v>
      </c>
      <c r="P72" s="2">
        <f t="shared" si="15"/>
        <v>37543.043464189781</v>
      </c>
      <c r="Q72" s="2">
        <f t="shared" si="16"/>
        <v>1822651</v>
      </c>
      <c r="R72" s="2">
        <f t="shared" si="17"/>
        <v>69689135</v>
      </c>
      <c r="S72" s="2">
        <f t="shared" si="18"/>
        <v>38235.040608432442</v>
      </c>
      <c r="T72" s="2">
        <f t="shared" si="19"/>
        <v>5897349</v>
      </c>
      <c r="U72" s="2">
        <f t="shared" si="20"/>
        <v>199628865</v>
      </c>
      <c r="V72" s="2">
        <f t="shared" si="21"/>
        <v>33850.61067269378</v>
      </c>
    </row>
    <row r="73" spans="1:22">
      <c r="A73" s="3" t="s">
        <v>269</v>
      </c>
      <c r="B73" s="2">
        <v>371000</v>
      </c>
      <c r="C73" s="2">
        <v>20316000</v>
      </c>
      <c r="D73" s="2">
        <f t="shared" si="11"/>
        <v>54760.107816711592</v>
      </c>
      <c r="E73" s="2">
        <v>4178</v>
      </c>
      <c r="F73" s="2">
        <v>261244</v>
      </c>
      <c r="G73" s="2">
        <f t="shared" si="12"/>
        <v>62528.482527525135</v>
      </c>
      <c r="H73" s="2">
        <v>42531</v>
      </c>
      <c r="I73" s="2">
        <v>2474960</v>
      </c>
      <c r="J73" s="2">
        <f t="shared" si="13"/>
        <v>58191.907079541983</v>
      </c>
      <c r="K73" s="2">
        <v>2285</v>
      </c>
      <c r="L73" s="2">
        <v>123801</v>
      </c>
      <c r="M73" s="2">
        <f t="shared" si="14"/>
        <v>54179.868708971553</v>
      </c>
      <c r="N73" s="2">
        <v>28338</v>
      </c>
      <c r="O73" s="2">
        <v>1657863</v>
      </c>
      <c r="P73" s="2">
        <f t="shared" si="15"/>
        <v>58503.175947491</v>
      </c>
      <c r="Q73" s="2">
        <f t="shared" si="16"/>
        <v>77332</v>
      </c>
      <c r="R73" s="2">
        <f t="shared" si="17"/>
        <v>4517868</v>
      </c>
      <c r="S73" s="2">
        <f t="shared" si="18"/>
        <v>58421.714167485647</v>
      </c>
      <c r="T73" s="2">
        <f t="shared" si="19"/>
        <v>293668</v>
      </c>
      <c r="U73" s="2">
        <f t="shared" si="20"/>
        <v>15798132</v>
      </c>
      <c r="V73" s="2">
        <f t="shared" si="21"/>
        <v>53795.891959627879</v>
      </c>
    </row>
    <row r="74" spans="1:22">
      <c r="A74" s="3" t="s">
        <v>27</v>
      </c>
      <c r="B74" s="2">
        <v>3359000</v>
      </c>
      <c r="C74" s="2">
        <v>127948000</v>
      </c>
      <c r="D74" s="2">
        <f t="shared" si="11"/>
        <v>38091.09854123251</v>
      </c>
      <c r="E74" s="2">
        <v>56000</v>
      </c>
      <c r="F74" s="2">
        <v>2279213</v>
      </c>
      <c r="G74" s="2">
        <f t="shared" si="12"/>
        <v>40700.232142857145</v>
      </c>
      <c r="H74" s="2">
        <v>358825</v>
      </c>
      <c r="I74" s="2">
        <v>15349819</v>
      </c>
      <c r="J74" s="2">
        <f t="shared" si="13"/>
        <v>42778.008778652547</v>
      </c>
      <c r="K74" s="2">
        <v>10679</v>
      </c>
      <c r="L74" s="2">
        <v>336759</v>
      </c>
      <c r="M74" s="2">
        <f t="shared" si="14"/>
        <v>31534.694259762149</v>
      </c>
      <c r="N74" s="2">
        <v>165372</v>
      </c>
      <c r="O74" s="2">
        <v>6104278</v>
      </c>
      <c r="P74" s="2">
        <f t="shared" si="15"/>
        <v>36912.403550782481</v>
      </c>
      <c r="Q74" s="2">
        <f t="shared" si="16"/>
        <v>590876</v>
      </c>
      <c r="R74" s="2">
        <f t="shared" si="17"/>
        <v>24070069</v>
      </c>
      <c r="S74" s="2">
        <f t="shared" si="18"/>
        <v>40736.244152749474</v>
      </c>
      <c r="T74" s="2">
        <f t="shared" si="19"/>
        <v>2768124</v>
      </c>
      <c r="U74" s="2">
        <f t="shared" si="20"/>
        <v>103877931</v>
      </c>
      <c r="V74" s="2">
        <f t="shared" si="21"/>
        <v>37526.473163774455</v>
      </c>
    </row>
    <row r="75" spans="1:22">
      <c r="A75" s="3" t="s">
        <v>270</v>
      </c>
      <c r="B75" s="2">
        <v>6334000</v>
      </c>
      <c r="C75" s="2">
        <v>360144000</v>
      </c>
      <c r="D75" s="2">
        <f t="shared" si="11"/>
        <v>56858.856962425009</v>
      </c>
      <c r="E75" s="2">
        <v>140113</v>
      </c>
      <c r="F75" s="2">
        <v>8091885</v>
      </c>
      <c r="G75" s="2">
        <f t="shared" si="12"/>
        <v>57752.564001912739</v>
      </c>
      <c r="H75" s="2">
        <v>681962</v>
      </c>
      <c r="I75" s="2">
        <v>44337482</v>
      </c>
      <c r="J75" s="2">
        <f t="shared" si="13"/>
        <v>65014.593188476778</v>
      </c>
      <c r="K75" s="2">
        <v>45785</v>
      </c>
      <c r="L75" s="2">
        <v>2133915</v>
      </c>
      <c r="M75" s="2">
        <f t="shared" si="14"/>
        <v>46607.294965600086</v>
      </c>
      <c r="N75" s="2">
        <v>625989</v>
      </c>
      <c r="O75" s="2">
        <v>29204855</v>
      </c>
      <c r="P75" s="2">
        <f t="shared" si="15"/>
        <v>46653.942800911835</v>
      </c>
      <c r="Q75" s="2">
        <f t="shared" si="16"/>
        <v>1493849</v>
      </c>
      <c r="R75" s="2">
        <f t="shared" si="17"/>
        <v>83768137</v>
      </c>
      <c r="S75" s="2">
        <f t="shared" si="18"/>
        <v>56075.371071641108</v>
      </c>
      <c r="T75" s="2">
        <f t="shared" si="19"/>
        <v>4840151</v>
      </c>
      <c r="U75" s="2">
        <f t="shared" si="20"/>
        <v>276375863</v>
      </c>
      <c r="V75" s="2">
        <f t="shared" si="21"/>
        <v>57100.669586548021</v>
      </c>
    </row>
    <row r="76" spans="1:22">
      <c r="A76" s="3" t="s">
        <v>271</v>
      </c>
      <c r="B76" s="2">
        <v>4783000</v>
      </c>
      <c r="C76" s="2">
        <v>269387000</v>
      </c>
      <c r="D76" s="2">
        <f t="shared" si="11"/>
        <v>56321.764582897762</v>
      </c>
      <c r="E76" s="2">
        <v>84413</v>
      </c>
      <c r="F76" s="2">
        <v>4862513</v>
      </c>
      <c r="G76" s="2">
        <f t="shared" si="12"/>
        <v>57603.840640659611</v>
      </c>
      <c r="H76" s="2">
        <v>376357</v>
      </c>
      <c r="I76" s="2">
        <v>27362516</v>
      </c>
      <c r="J76" s="2">
        <f t="shared" si="13"/>
        <v>72703.619170096485</v>
      </c>
      <c r="K76" s="2">
        <v>21193</v>
      </c>
      <c r="L76" s="2">
        <v>1222843</v>
      </c>
      <c r="M76" s="2">
        <f t="shared" si="14"/>
        <v>57700.325579200682</v>
      </c>
      <c r="N76" s="2">
        <v>304193</v>
      </c>
      <c r="O76" s="2">
        <v>16429141</v>
      </c>
      <c r="P76" s="2">
        <f t="shared" si="15"/>
        <v>54008.938404236782</v>
      </c>
      <c r="Q76" s="2">
        <f t="shared" si="16"/>
        <v>786156</v>
      </c>
      <c r="R76" s="2">
        <f t="shared" si="17"/>
        <v>49877013</v>
      </c>
      <c r="S76" s="2">
        <f t="shared" si="18"/>
        <v>63444.167569795311</v>
      </c>
      <c r="T76" s="2">
        <f t="shared" si="19"/>
        <v>3996844</v>
      </c>
      <c r="U76" s="2">
        <f t="shared" si="20"/>
        <v>219509987</v>
      </c>
      <c r="V76" s="2">
        <f t="shared" si="21"/>
        <v>54920.82928430532</v>
      </c>
    </row>
    <row r="77" spans="1:22">
      <c r="A77" s="3" t="s">
        <v>272</v>
      </c>
      <c r="B77" s="2">
        <v>3230000</v>
      </c>
      <c r="C77" s="2">
        <v>91453000</v>
      </c>
      <c r="D77" s="2">
        <f t="shared" si="11"/>
        <v>28313.622291021671</v>
      </c>
      <c r="E77" s="2">
        <v>46568</v>
      </c>
      <c r="F77" s="2">
        <v>1338898</v>
      </c>
      <c r="G77" s="2">
        <f t="shared" si="12"/>
        <v>28751.460230200995</v>
      </c>
      <c r="H77" s="2">
        <v>261632</v>
      </c>
      <c r="I77" s="2">
        <v>8288464</v>
      </c>
      <c r="J77" s="2">
        <f t="shared" si="13"/>
        <v>31679.855675146769</v>
      </c>
      <c r="K77" s="2">
        <v>13851</v>
      </c>
      <c r="L77" s="2">
        <v>382574</v>
      </c>
      <c r="M77" s="2">
        <f t="shared" si="14"/>
        <v>27620.677207421846</v>
      </c>
      <c r="N77" s="2">
        <v>177160</v>
      </c>
      <c r="O77" s="2">
        <v>4770698</v>
      </c>
      <c r="P77" s="2">
        <f t="shared" si="15"/>
        <v>26928.753668999776</v>
      </c>
      <c r="Q77" s="2">
        <f t="shared" si="16"/>
        <v>499211</v>
      </c>
      <c r="R77" s="2">
        <f t="shared" si="17"/>
        <v>14780634</v>
      </c>
      <c r="S77" s="2">
        <f t="shared" si="18"/>
        <v>29607.989407284695</v>
      </c>
      <c r="T77" s="2">
        <f t="shared" si="19"/>
        <v>2730789</v>
      </c>
      <c r="U77" s="2">
        <f t="shared" si="20"/>
        <v>76672366</v>
      </c>
      <c r="V77" s="2">
        <f t="shared" si="21"/>
        <v>28077.001189033646</v>
      </c>
    </row>
    <row r="78" spans="1:22">
      <c r="A78" s="3" t="s">
        <v>273</v>
      </c>
      <c r="B78" s="2">
        <v>2729000</v>
      </c>
      <c r="C78" s="2">
        <v>64905000</v>
      </c>
      <c r="D78" s="2">
        <f t="shared" si="11"/>
        <v>23783.437156467571</v>
      </c>
      <c r="E78" s="2">
        <v>41504</v>
      </c>
      <c r="F78" s="2">
        <v>1012087</v>
      </c>
      <c r="G78" s="2">
        <f t="shared" si="12"/>
        <v>24385.288164996145</v>
      </c>
      <c r="H78" s="2">
        <v>239275</v>
      </c>
      <c r="I78" s="2">
        <v>6942198</v>
      </c>
      <c r="J78" s="2">
        <f t="shared" si="13"/>
        <v>29013.469856859261</v>
      </c>
      <c r="K78" s="2">
        <v>26403</v>
      </c>
      <c r="L78" s="2">
        <v>535295</v>
      </c>
      <c r="M78" s="2">
        <f t="shared" si="14"/>
        <v>20274.021891451728</v>
      </c>
      <c r="N78" s="2">
        <v>150342</v>
      </c>
      <c r="O78" s="2">
        <v>3234364</v>
      </c>
      <c r="P78" s="2">
        <f t="shared" si="15"/>
        <v>21513.376169001345</v>
      </c>
      <c r="Q78" s="2">
        <f t="shared" si="16"/>
        <v>457524</v>
      </c>
      <c r="R78" s="2">
        <f t="shared" si="17"/>
        <v>11723944</v>
      </c>
      <c r="S78" s="2">
        <f t="shared" si="18"/>
        <v>25624.762853970504</v>
      </c>
      <c r="T78" s="2">
        <f t="shared" si="19"/>
        <v>2271476</v>
      </c>
      <c r="U78" s="2">
        <f t="shared" si="20"/>
        <v>53181056</v>
      </c>
      <c r="V78" s="2">
        <f t="shared" si="21"/>
        <v>23412.554656091459</v>
      </c>
    </row>
    <row r="79" spans="1:22">
      <c r="A79" s="3" t="s">
        <v>274</v>
      </c>
      <c r="B79" s="2">
        <v>422000</v>
      </c>
      <c r="C79" s="2">
        <v>34061000</v>
      </c>
      <c r="D79" s="2">
        <f t="shared" si="11"/>
        <v>80713.270142180088</v>
      </c>
      <c r="E79" s="2">
        <v>8337</v>
      </c>
      <c r="F79" s="2">
        <v>697920</v>
      </c>
      <c r="G79" s="2">
        <f t="shared" si="12"/>
        <v>83713.566030946386</v>
      </c>
      <c r="H79" s="2">
        <v>65506</v>
      </c>
      <c r="I79" s="2">
        <v>9088038</v>
      </c>
      <c r="J79" s="2">
        <f t="shared" si="13"/>
        <v>138735.96311788232</v>
      </c>
      <c r="K79" s="2">
        <v>1388</v>
      </c>
      <c r="L79" s="2">
        <v>38215</v>
      </c>
      <c r="M79" s="2">
        <f t="shared" si="14"/>
        <v>27532.420749279539</v>
      </c>
      <c r="N79" s="2">
        <v>24055</v>
      </c>
      <c r="O79" s="2">
        <v>1693948</v>
      </c>
      <c r="P79" s="2">
        <f t="shared" si="15"/>
        <v>70419.787985865725</v>
      </c>
      <c r="Q79" s="2">
        <f t="shared" si="16"/>
        <v>99286</v>
      </c>
      <c r="R79" s="2">
        <f t="shared" si="17"/>
        <v>11518121</v>
      </c>
      <c r="S79" s="2">
        <f t="shared" si="18"/>
        <v>116009.51795822171</v>
      </c>
      <c r="T79" s="2">
        <f t="shared" si="19"/>
        <v>322714</v>
      </c>
      <c r="U79" s="2">
        <f t="shared" si="20"/>
        <v>22542879</v>
      </c>
      <c r="V79" s="2">
        <f t="shared" si="21"/>
        <v>69854.047236872284</v>
      </c>
    </row>
    <row r="80" spans="1:22">
      <c r="A80" s="3" t="s">
        <v>275</v>
      </c>
      <c r="B80" s="2">
        <v>138000</v>
      </c>
      <c r="C80" s="2">
        <v>4376000</v>
      </c>
      <c r="D80" s="2">
        <f t="shared" si="11"/>
        <v>31710.144927536232</v>
      </c>
      <c r="E80" s="2">
        <v>2184</v>
      </c>
      <c r="F80" s="2">
        <v>67361</v>
      </c>
      <c r="G80" s="2">
        <f t="shared" si="12"/>
        <v>30842.948717948719</v>
      </c>
      <c r="H80" s="2">
        <v>16353</v>
      </c>
      <c r="I80" s="2">
        <v>636396</v>
      </c>
      <c r="J80" s="2">
        <f t="shared" si="13"/>
        <v>38916.162172078519</v>
      </c>
      <c r="K80" s="2">
        <v>699</v>
      </c>
      <c r="L80" s="2">
        <v>18857</v>
      </c>
      <c r="M80" s="2">
        <f t="shared" si="14"/>
        <v>26977.110157367668</v>
      </c>
      <c r="N80" s="2">
        <v>8566</v>
      </c>
      <c r="O80" s="2">
        <v>255783</v>
      </c>
      <c r="P80" s="2">
        <f t="shared" si="15"/>
        <v>29860.261498949334</v>
      </c>
      <c r="Q80" s="2">
        <f t="shared" si="16"/>
        <v>27802</v>
      </c>
      <c r="R80" s="2">
        <f t="shared" si="17"/>
        <v>978397</v>
      </c>
      <c r="S80" s="2">
        <f t="shared" si="18"/>
        <v>35191.604920509315</v>
      </c>
      <c r="T80" s="2">
        <f t="shared" si="19"/>
        <v>110198</v>
      </c>
      <c r="U80" s="2">
        <f t="shared" si="20"/>
        <v>3397603</v>
      </c>
      <c r="V80" s="2">
        <f t="shared" si="21"/>
        <v>30831.802755040928</v>
      </c>
    </row>
    <row r="81" spans="1:22">
      <c r="A81" s="3" t="s">
        <v>276</v>
      </c>
      <c r="B81" s="2">
        <v>1453000</v>
      </c>
      <c r="C81" s="2">
        <v>35448000</v>
      </c>
      <c r="D81" s="2">
        <f t="shared" si="11"/>
        <v>24396.421197522366</v>
      </c>
      <c r="E81" s="2">
        <v>24455</v>
      </c>
      <c r="F81" s="2">
        <v>567298</v>
      </c>
      <c r="G81" s="2">
        <f t="shared" si="12"/>
        <v>23197.628296871804</v>
      </c>
      <c r="H81" s="2">
        <v>178864</v>
      </c>
      <c r="I81" s="2">
        <v>5012200</v>
      </c>
      <c r="J81" s="2">
        <f t="shared" si="13"/>
        <v>28022.408086590931</v>
      </c>
      <c r="K81" s="2">
        <v>6934</v>
      </c>
      <c r="L81" s="2">
        <v>142210</v>
      </c>
      <c r="M81" s="2">
        <f t="shared" si="14"/>
        <v>20509.08566483992</v>
      </c>
      <c r="N81" s="2">
        <v>80666</v>
      </c>
      <c r="O81" s="2">
        <v>1890558</v>
      </c>
      <c r="P81" s="2">
        <f t="shared" si="15"/>
        <v>23436.863114571195</v>
      </c>
      <c r="Q81" s="2">
        <f t="shared" si="16"/>
        <v>290919</v>
      </c>
      <c r="R81" s="2">
        <f t="shared" si="17"/>
        <v>7612266</v>
      </c>
      <c r="S81" s="2">
        <f t="shared" si="18"/>
        <v>26166.273086322995</v>
      </c>
      <c r="T81" s="2">
        <f t="shared" si="19"/>
        <v>1162081</v>
      </c>
      <c r="U81" s="2">
        <f t="shared" si="20"/>
        <v>27835734</v>
      </c>
      <c r="V81" s="2">
        <f t="shared" si="21"/>
        <v>23953.35092820552</v>
      </c>
    </row>
    <row r="82" spans="1:22">
      <c r="A82" s="3" t="s">
        <v>277</v>
      </c>
      <c r="B82" s="2">
        <v>1822000</v>
      </c>
      <c r="C82" s="2">
        <v>57765000</v>
      </c>
      <c r="D82" s="2">
        <f t="shared" si="11"/>
        <v>31704.171240395171</v>
      </c>
      <c r="E82" s="2">
        <v>42725</v>
      </c>
      <c r="F82" s="2">
        <v>1332522</v>
      </c>
      <c r="G82" s="2">
        <f t="shared" si="12"/>
        <v>31188.344060854302</v>
      </c>
      <c r="H82" s="2">
        <v>201510</v>
      </c>
      <c r="I82" s="2">
        <v>7054340</v>
      </c>
      <c r="J82" s="2">
        <f t="shared" si="13"/>
        <v>35007.394173986402</v>
      </c>
      <c r="K82" s="2">
        <v>13796</v>
      </c>
      <c r="L82" s="2">
        <v>311890</v>
      </c>
      <c r="M82" s="2">
        <f t="shared" si="14"/>
        <v>22607.277471730937</v>
      </c>
      <c r="N82" s="2">
        <v>108067</v>
      </c>
      <c r="O82" s="2">
        <v>3106655</v>
      </c>
      <c r="P82" s="2">
        <f t="shared" si="15"/>
        <v>28747.489983066062</v>
      </c>
      <c r="Q82" s="2">
        <f t="shared" si="16"/>
        <v>366098</v>
      </c>
      <c r="R82" s="2">
        <f t="shared" si="17"/>
        <v>11805407</v>
      </c>
      <c r="S82" s="2">
        <f t="shared" si="18"/>
        <v>32246.576053406465</v>
      </c>
      <c r="T82" s="2">
        <f t="shared" si="19"/>
        <v>1455902</v>
      </c>
      <c r="U82" s="2">
        <f t="shared" si="20"/>
        <v>45959593</v>
      </c>
      <c r="V82" s="2">
        <f t="shared" si="21"/>
        <v>31567.779287342142</v>
      </c>
    </row>
    <row r="83" spans="1:22">
      <c r="A83" s="3" t="s">
        <v>278</v>
      </c>
      <c r="B83" s="2">
        <v>10030000</v>
      </c>
      <c r="C83" s="2">
        <v>183058000</v>
      </c>
      <c r="D83" s="2">
        <f t="shared" si="11"/>
        <v>18251.046859421735</v>
      </c>
      <c r="E83" s="2">
        <v>190811</v>
      </c>
      <c r="F83" s="2">
        <v>3542074</v>
      </c>
      <c r="G83" s="2">
        <f t="shared" si="12"/>
        <v>18563.258931612956</v>
      </c>
      <c r="H83" s="2">
        <v>1145718</v>
      </c>
      <c r="I83" s="2">
        <v>23336581</v>
      </c>
      <c r="J83" s="2">
        <f t="shared" si="13"/>
        <v>20368.520875119357</v>
      </c>
      <c r="K83" s="2">
        <v>63993</v>
      </c>
      <c r="L83" s="2">
        <v>1078295</v>
      </c>
      <c r="M83" s="2">
        <f t="shared" si="14"/>
        <v>16850.202365883768</v>
      </c>
      <c r="N83" s="2">
        <v>871831</v>
      </c>
      <c r="O83" s="2">
        <v>15926947</v>
      </c>
      <c r="P83" s="2">
        <f t="shared" si="15"/>
        <v>18268.388024743326</v>
      </c>
      <c r="Q83" s="2">
        <f t="shared" si="16"/>
        <v>2272353</v>
      </c>
      <c r="R83" s="2">
        <f t="shared" si="17"/>
        <v>43883897</v>
      </c>
      <c r="S83" s="2">
        <f t="shared" si="18"/>
        <v>19312.094995803909</v>
      </c>
      <c r="T83" s="2">
        <f t="shared" si="19"/>
        <v>7757647</v>
      </c>
      <c r="U83" s="2">
        <f t="shared" si="20"/>
        <v>139174103</v>
      </c>
      <c r="V83" s="2">
        <f t="shared" si="21"/>
        <v>17940.246958903906</v>
      </c>
    </row>
    <row r="84" spans="1:22">
      <c r="A84" s="3" t="s">
        <v>279</v>
      </c>
      <c r="B84" s="2">
        <v>1244000</v>
      </c>
      <c r="C84" s="2">
        <v>48046000</v>
      </c>
      <c r="D84" s="2">
        <f t="shared" si="11"/>
        <v>38622.186495176851</v>
      </c>
      <c r="E84" s="2">
        <v>24262</v>
      </c>
      <c r="F84" s="2">
        <v>920783</v>
      </c>
      <c r="G84" s="2">
        <f t="shared" si="12"/>
        <v>37951.652790371772</v>
      </c>
      <c r="H84" s="2">
        <v>147083</v>
      </c>
      <c r="I84" s="2">
        <v>5777222</v>
      </c>
      <c r="J84" s="2">
        <f t="shared" si="13"/>
        <v>39278.652189580032</v>
      </c>
      <c r="K84" s="2">
        <v>7878</v>
      </c>
      <c r="L84" s="2">
        <v>279024</v>
      </c>
      <c r="M84" s="2">
        <f t="shared" si="14"/>
        <v>35418.126428027419</v>
      </c>
      <c r="N84" s="2">
        <v>120327</v>
      </c>
      <c r="O84" s="2">
        <v>5026654</v>
      </c>
      <c r="P84" s="2">
        <f t="shared" si="15"/>
        <v>41774.946603837874</v>
      </c>
      <c r="Q84" s="2">
        <f t="shared" si="16"/>
        <v>299550</v>
      </c>
      <c r="R84" s="2">
        <f t="shared" si="17"/>
        <v>12003683</v>
      </c>
      <c r="S84" s="2">
        <f t="shared" si="18"/>
        <v>40072.385244533463</v>
      </c>
      <c r="T84" s="2">
        <f t="shared" si="19"/>
        <v>944450</v>
      </c>
      <c r="U84" s="2">
        <f t="shared" si="20"/>
        <v>36042317</v>
      </c>
      <c r="V84" s="2">
        <f t="shared" si="21"/>
        <v>38162.228810418761</v>
      </c>
    </row>
    <row r="85" spans="1:22">
      <c r="A85" s="3" t="s">
        <v>280</v>
      </c>
      <c r="B85" s="2">
        <v>1385000</v>
      </c>
      <c r="C85" s="2">
        <v>38384000</v>
      </c>
      <c r="D85" s="2">
        <f t="shared" si="11"/>
        <v>27714.079422382671</v>
      </c>
      <c r="E85" s="2">
        <v>22774</v>
      </c>
      <c r="F85" s="2">
        <v>607660</v>
      </c>
      <c r="G85" s="2">
        <f t="shared" si="12"/>
        <v>26682.181434969702</v>
      </c>
      <c r="H85" s="2">
        <v>156690</v>
      </c>
      <c r="I85" s="2">
        <v>4814751</v>
      </c>
      <c r="J85" s="2">
        <f t="shared" si="13"/>
        <v>30727.876699215012</v>
      </c>
      <c r="K85" s="2">
        <v>5985</v>
      </c>
      <c r="L85" s="2">
        <v>150602</v>
      </c>
      <c r="M85" s="2">
        <f t="shared" si="14"/>
        <v>25163.241436925648</v>
      </c>
      <c r="N85" s="2">
        <v>101290</v>
      </c>
      <c r="O85" s="2">
        <v>2911604</v>
      </c>
      <c r="P85" s="2">
        <f t="shared" si="15"/>
        <v>28745.226577154703</v>
      </c>
      <c r="Q85" s="2">
        <f t="shared" si="16"/>
        <v>286739</v>
      </c>
      <c r="R85" s="2">
        <f t="shared" si="17"/>
        <v>8484617</v>
      </c>
      <c r="S85" s="2">
        <f t="shared" si="18"/>
        <v>29590.034840046173</v>
      </c>
      <c r="T85" s="2">
        <f t="shared" si="19"/>
        <v>1098261</v>
      </c>
      <c r="U85" s="2">
        <f t="shared" si="20"/>
        <v>29899383</v>
      </c>
      <c r="V85" s="2">
        <f t="shared" si="21"/>
        <v>27224.296410416104</v>
      </c>
    </row>
    <row r="86" spans="1:22">
      <c r="A86" s="3" t="s">
        <v>281</v>
      </c>
      <c r="B86" s="2">
        <v>2977000</v>
      </c>
      <c r="C86" s="2">
        <v>112471000</v>
      </c>
      <c r="D86" s="2">
        <f t="shared" si="11"/>
        <v>37779.979845482027</v>
      </c>
      <c r="E86" s="2">
        <v>37765</v>
      </c>
      <c r="F86" s="2">
        <v>1374292</v>
      </c>
      <c r="G86" s="2">
        <f t="shared" si="12"/>
        <v>36390.626241228652</v>
      </c>
      <c r="H86" s="2">
        <v>278570</v>
      </c>
      <c r="I86" s="2">
        <v>11576101</v>
      </c>
      <c r="J86" s="2">
        <f t="shared" si="13"/>
        <v>41555.447463833145</v>
      </c>
      <c r="K86" s="2">
        <v>15602</v>
      </c>
      <c r="L86" s="2">
        <v>510856</v>
      </c>
      <c r="M86" s="2">
        <f t="shared" si="14"/>
        <v>32742.981669016794</v>
      </c>
      <c r="N86" s="2">
        <v>223536</v>
      </c>
      <c r="O86" s="2">
        <v>7633451</v>
      </c>
      <c r="P86" s="2">
        <f t="shared" si="15"/>
        <v>34148.642724214442</v>
      </c>
      <c r="Q86" s="2">
        <f t="shared" si="16"/>
        <v>555473</v>
      </c>
      <c r="R86" s="2">
        <f t="shared" si="17"/>
        <v>21094700</v>
      </c>
      <c r="S86" s="2">
        <f t="shared" si="18"/>
        <v>37976.103248942796</v>
      </c>
      <c r="T86" s="2">
        <f t="shared" si="19"/>
        <v>2421527</v>
      </c>
      <c r="U86" s="2">
        <f t="shared" si="20"/>
        <v>91376300</v>
      </c>
      <c r="V86" s="2">
        <f t="shared" si="21"/>
        <v>37734.991185314058</v>
      </c>
    </row>
    <row r="87" spans="1:22">
      <c r="A87" s="3" t="s">
        <v>282</v>
      </c>
      <c r="B87" s="2">
        <v>1233000</v>
      </c>
      <c r="C87" s="2">
        <v>16791000</v>
      </c>
      <c r="D87" s="2">
        <f t="shared" si="11"/>
        <v>13618.004866180048</v>
      </c>
      <c r="E87" s="2">
        <v>24998</v>
      </c>
      <c r="F87" s="2">
        <v>330325</v>
      </c>
      <c r="G87" s="2">
        <f t="shared" si="12"/>
        <v>13214.057124569965</v>
      </c>
      <c r="H87" s="2">
        <v>234967</v>
      </c>
      <c r="I87" s="2">
        <v>3477660</v>
      </c>
      <c r="J87" s="2">
        <f t="shared" si="13"/>
        <v>14800.631578051385</v>
      </c>
      <c r="K87" s="2">
        <v>9011</v>
      </c>
      <c r="L87" s="2">
        <v>113032</v>
      </c>
      <c r="M87" s="2">
        <f t="shared" si="14"/>
        <v>12543.77982465875</v>
      </c>
      <c r="N87" s="2">
        <v>124300</v>
      </c>
      <c r="O87" s="2">
        <v>1445447</v>
      </c>
      <c r="P87" s="2">
        <f t="shared" si="15"/>
        <v>11628.696701528559</v>
      </c>
      <c r="Q87" s="2">
        <f t="shared" si="16"/>
        <v>393276</v>
      </c>
      <c r="R87" s="2">
        <f t="shared" si="17"/>
        <v>5366464</v>
      </c>
      <c r="S87" s="2">
        <f t="shared" si="18"/>
        <v>13645.54155351458</v>
      </c>
      <c r="T87" s="2">
        <f t="shared" si="19"/>
        <v>839724</v>
      </c>
      <c r="U87" s="2">
        <f t="shared" si="20"/>
        <v>11424536</v>
      </c>
      <c r="V87" s="2">
        <f t="shared" si="21"/>
        <v>13605.108345122921</v>
      </c>
    </row>
    <row r="88" spans="1:22">
      <c r="A88" s="3" t="s">
        <v>283</v>
      </c>
      <c r="B88" s="2">
        <v>2875000</v>
      </c>
      <c r="C88" s="2">
        <v>212169000</v>
      </c>
      <c r="D88" s="2">
        <f t="shared" si="11"/>
        <v>73797.913043478256</v>
      </c>
      <c r="E88" s="2">
        <v>56476</v>
      </c>
      <c r="F88" s="2">
        <v>3863538</v>
      </c>
      <c r="G88" s="2">
        <f t="shared" si="12"/>
        <v>68410.262766484884</v>
      </c>
      <c r="H88" s="2">
        <v>251495</v>
      </c>
      <c r="I88" s="2">
        <v>18636981</v>
      </c>
      <c r="J88" s="2">
        <f t="shared" si="13"/>
        <v>74104.777430962844</v>
      </c>
      <c r="K88" s="2">
        <v>31635</v>
      </c>
      <c r="L88" s="2">
        <v>2178263</v>
      </c>
      <c r="M88" s="2">
        <f t="shared" si="14"/>
        <v>68856.108740319265</v>
      </c>
      <c r="N88" s="2">
        <v>199938</v>
      </c>
      <c r="O88" s="2">
        <v>14135019</v>
      </c>
      <c r="P88" s="2">
        <f t="shared" si="15"/>
        <v>70697.011073432761</v>
      </c>
      <c r="Q88" s="2">
        <f t="shared" si="16"/>
        <v>539544</v>
      </c>
      <c r="R88" s="2">
        <f t="shared" si="17"/>
        <v>38813801</v>
      </c>
      <c r="S88" s="2">
        <f t="shared" si="18"/>
        <v>71938.157036312143</v>
      </c>
      <c r="T88" s="2">
        <f t="shared" si="19"/>
        <v>2335456</v>
      </c>
      <c r="U88" s="2">
        <f t="shared" si="20"/>
        <v>173355199</v>
      </c>
      <c r="V88" s="2">
        <f t="shared" si="21"/>
        <v>74227.559414521194</v>
      </c>
    </row>
    <row r="89" spans="1:22">
      <c r="A89" s="3" t="s">
        <v>284</v>
      </c>
      <c r="B89" s="2">
        <v>2055000</v>
      </c>
      <c r="C89" s="2">
        <v>97865000</v>
      </c>
      <c r="D89" s="2">
        <f t="shared" si="11"/>
        <v>47622.871046228713</v>
      </c>
      <c r="E89" s="2">
        <v>33380</v>
      </c>
      <c r="F89" s="2">
        <v>1512076</v>
      </c>
      <c r="G89" s="2">
        <f t="shared" si="12"/>
        <v>45298.861593768721</v>
      </c>
      <c r="H89" s="2">
        <v>216271</v>
      </c>
      <c r="I89" s="2">
        <v>11036554</v>
      </c>
      <c r="J89" s="2">
        <f t="shared" si="13"/>
        <v>51031.132236869482</v>
      </c>
      <c r="K89" s="2">
        <v>18178</v>
      </c>
      <c r="L89" s="2">
        <v>904200</v>
      </c>
      <c r="M89" s="2">
        <f t="shared" si="14"/>
        <v>49741.445703597754</v>
      </c>
      <c r="N89" s="2">
        <v>184158</v>
      </c>
      <c r="O89" s="2">
        <v>9310788</v>
      </c>
      <c r="P89" s="2">
        <f t="shared" si="15"/>
        <v>50558.694164793276</v>
      </c>
      <c r="Q89" s="2">
        <f t="shared" si="16"/>
        <v>451987</v>
      </c>
      <c r="R89" s="2">
        <f t="shared" si="17"/>
        <v>22763618</v>
      </c>
      <c r="S89" s="2">
        <f t="shared" si="18"/>
        <v>50363.435231544267</v>
      </c>
      <c r="T89" s="2">
        <f t="shared" si="19"/>
        <v>1603013</v>
      </c>
      <c r="U89" s="2">
        <f t="shared" si="20"/>
        <v>75101382</v>
      </c>
      <c r="V89" s="2">
        <f t="shared" si="21"/>
        <v>46850.139081841509</v>
      </c>
    </row>
    <row r="90" spans="1:22">
      <c r="A90" s="3" t="s">
        <v>285</v>
      </c>
      <c r="B90" s="2">
        <v>5246000</v>
      </c>
      <c r="C90" s="2">
        <v>245512000</v>
      </c>
      <c r="D90" s="2">
        <f t="shared" si="11"/>
        <v>46799.847502859324</v>
      </c>
      <c r="E90" s="2">
        <v>84462</v>
      </c>
      <c r="F90" s="2">
        <v>3666508</v>
      </c>
      <c r="G90" s="2">
        <f t="shared" si="12"/>
        <v>43410.148942719803</v>
      </c>
      <c r="H90" s="2">
        <v>492331</v>
      </c>
      <c r="I90" s="2">
        <v>30418260</v>
      </c>
      <c r="J90" s="2">
        <f t="shared" si="13"/>
        <v>61784.165530913146</v>
      </c>
      <c r="K90" s="2">
        <v>57834</v>
      </c>
      <c r="L90" s="2">
        <v>2501153</v>
      </c>
      <c r="M90" s="2">
        <f t="shared" si="14"/>
        <v>43247.103779783516</v>
      </c>
      <c r="N90" s="2">
        <v>362713</v>
      </c>
      <c r="O90" s="2">
        <v>16991717</v>
      </c>
      <c r="P90" s="2">
        <f t="shared" si="15"/>
        <v>46846.175902159557</v>
      </c>
      <c r="Q90" s="2">
        <f t="shared" si="16"/>
        <v>997340</v>
      </c>
      <c r="R90" s="2">
        <f t="shared" si="17"/>
        <v>53577638</v>
      </c>
      <c r="S90" s="2">
        <f t="shared" si="18"/>
        <v>53720.534622094769</v>
      </c>
      <c r="T90" s="2">
        <f t="shared" si="19"/>
        <v>4248660</v>
      </c>
      <c r="U90" s="2">
        <f t="shared" si="20"/>
        <v>191934362</v>
      </c>
      <c r="V90" s="2">
        <f t="shared" si="21"/>
        <v>45175.269849787932</v>
      </c>
    </row>
    <row r="91" spans="1:22">
      <c r="A91" s="3" t="s">
        <v>286</v>
      </c>
      <c r="B91" s="2">
        <v>13925000</v>
      </c>
      <c r="C91" s="2">
        <v>623800000</v>
      </c>
      <c r="D91" s="2">
        <f t="shared" si="11"/>
        <v>44797.12746858169</v>
      </c>
      <c r="E91" s="2">
        <v>267914</v>
      </c>
      <c r="F91" s="2">
        <v>11572754</v>
      </c>
      <c r="G91" s="2">
        <f t="shared" si="12"/>
        <v>43195.779242592769</v>
      </c>
      <c r="H91" s="2">
        <v>1630380</v>
      </c>
      <c r="I91" s="2">
        <v>90979586</v>
      </c>
      <c r="J91" s="2">
        <f t="shared" si="13"/>
        <v>55802.68771697396</v>
      </c>
      <c r="K91" s="2">
        <v>104623</v>
      </c>
      <c r="L91" s="2">
        <v>3861501</v>
      </c>
      <c r="M91" s="2">
        <f t="shared" si="14"/>
        <v>36908.719879949917</v>
      </c>
      <c r="N91" s="2">
        <v>1221064</v>
      </c>
      <c r="O91" s="2">
        <v>49303200</v>
      </c>
      <c r="P91" s="2">
        <f t="shared" si="15"/>
        <v>40377.244763583236</v>
      </c>
      <c r="Q91" s="2">
        <f t="shared" si="16"/>
        <v>3223981</v>
      </c>
      <c r="R91" s="2">
        <f t="shared" si="17"/>
        <v>155717041</v>
      </c>
      <c r="S91" s="2">
        <f t="shared" si="18"/>
        <v>48299.614979120532</v>
      </c>
      <c r="T91" s="2">
        <f t="shared" si="19"/>
        <v>10701019</v>
      </c>
      <c r="U91" s="2">
        <f t="shared" si="20"/>
        <v>468082959</v>
      </c>
      <c r="V91" s="2">
        <f t="shared" si="21"/>
        <v>43741.905233510937</v>
      </c>
    </row>
    <row r="92" spans="1:2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22">
      <c r="A93" s="10" t="s">
        <v>42</v>
      </c>
    </row>
    <row r="94" spans="1:22">
      <c r="A94" s="3" t="s">
        <v>205</v>
      </c>
      <c r="B94" s="13">
        <f>B5/B$4</f>
        <v>5.3864084633315403E-3</v>
      </c>
      <c r="E94" s="13">
        <f>E5/E$4</f>
        <v>4.6897074599567372E-3</v>
      </c>
      <c r="H94" s="13">
        <f>H5/H$4</f>
        <v>9.8624591330541637E-3</v>
      </c>
      <c r="K94" s="13">
        <f>K5/K$4</f>
        <v>8.1631055153457126E-3</v>
      </c>
      <c r="N94" s="13">
        <f>N5/N$4</f>
        <v>3.4138716520947547E-3</v>
      </c>
      <c r="Q94" s="13">
        <f>Q5/Q$4</f>
        <v>6.9522223746902589E-3</v>
      </c>
      <c r="T94" s="13">
        <f>T5/T$4</f>
        <v>4.9534819641902242E-3</v>
      </c>
    </row>
    <row r="95" spans="1:22">
      <c r="A95" s="3" t="s">
        <v>206</v>
      </c>
      <c r="B95" s="13">
        <f t="shared" ref="B95:B158" si="22">B6/B$4</f>
        <v>5.0923435538820152E-4</v>
      </c>
      <c r="E95" s="13">
        <f t="shared" ref="E95:E158" si="23">E6/E$4</f>
        <v>3.75176596796539E-5</v>
      </c>
      <c r="H95" s="13">
        <f t="shared" ref="H95:H158" si="24">H6/H$4</f>
        <v>2.1756852923026716E-4</v>
      </c>
      <c r="K95" s="13">
        <f t="shared" ref="K95:K158" si="25">K6/K$4</f>
        <v>6.7620551427802013E-5</v>
      </c>
      <c r="N95" s="13">
        <f t="shared" ref="N95:N158" si="26">N6/N$4</f>
        <v>3.1644499370456772E-4</v>
      </c>
      <c r="Q95" s="13">
        <f t="shared" ref="Q95:Q158" si="27">Q6/Q$4</f>
        <v>2.35302625799817E-4</v>
      </c>
      <c r="T95" s="13">
        <f t="shared" ref="T95:T158" si="28">T6/T$4</f>
        <v>5.8497279648527791E-4</v>
      </c>
    </row>
    <row r="96" spans="1:22">
      <c r="A96" s="3" t="s">
        <v>207</v>
      </c>
      <c r="B96" s="13">
        <f t="shared" si="22"/>
        <v>3.3494710417787343E-3</v>
      </c>
      <c r="E96" s="13">
        <f t="shared" si="23"/>
        <v>4.7135468062115176E-3</v>
      </c>
      <c r="H96" s="13">
        <f t="shared" si="24"/>
        <v>1.2957565718970098E-2</v>
      </c>
      <c r="K96" s="13">
        <f t="shared" si="25"/>
        <v>3.524572952491224E-3</v>
      </c>
      <c r="N96" s="13">
        <f t="shared" si="26"/>
        <v>2.1023819773787187E-3</v>
      </c>
      <c r="Q96" s="13">
        <f t="shared" si="27"/>
        <v>7.914459780138737E-3</v>
      </c>
      <c r="T96" s="13">
        <f t="shared" si="28"/>
        <v>2.0873130172643058E-3</v>
      </c>
    </row>
    <row r="97" spans="1:20">
      <c r="A97" s="3" t="s">
        <v>208</v>
      </c>
      <c r="B97" s="13">
        <f t="shared" si="22"/>
        <v>1.3483951945490408E-3</v>
      </c>
      <c r="E97" s="13">
        <f t="shared" si="23"/>
        <v>4.7678692509560167E-5</v>
      </c>
      <c r="H97" s="13">
        <f t="shared" si="24"/>
        <v>6.3353883630623033E-4</v>
      </c>
      <c r="K97" s="13">
        <f t="shared" si="25"/>
        <v>5.9589128038920964E-3</v>
      </c>
      <c r="N97" s="13">
        <f t="shared" si="26"/>
        <v>8.510635299654826E-3</v>
      </c>
      <c r="Q97" s="13">
        <f t="shared" si="27"/>
        <v>3.6941452627150839E-3</v>
      </c>
      <c r="T97" s="13">
        <f t="shared" si="28"/>
        <v>6.9982683179231479E-4</v>
      </c>
    </row>
    <row r="98" spans="1:20">
      <c r="A98" s="3" t="s">
        <v>209</v>
      </c>
      <c r="B98" s="13">
        <f t="shared" si="22"/>
        <v>1.5635646404877175E-3</v>
      </c>
      <c r="E98" s="13">
        <f t="shared" si="23"/>
        <v>4.4137963377292831E-3</v>
      </c>
      <c r="H98" s="13">
        <f t="shared" si="24"/>
        <v>3.4163439292228851E-4</v>
      </c>
      <c r="K98" s="13">
        <f t="shared" si="25"/>
        <v>6.0763590247930157E-3</v>
      </c>
      <c r="N98" s="13">
        <f t="shared" si="26"/>
        <v>8.9279234655808605E-4</v>
      </c>
      <c r="Q98" s="13">
        <f t="shared" si="27"/>
        <v>1.0539610577796758E-3</v>
      </c>
      <c r="T98" s="13">
        <f t="shared" si="28"/>
        <v>1.7044631811196774E-3</v>
      </c>
    </row>
    <row r="99" spans="1:20">
      <c r="A99" s="3" t="s">
        <v>210</v>
      </c>
      <c r="B99" s="13">
        <f t="shared" si="22"/>
        <v>2.7756858526089296E-3</v>
      </c>
      <c r="E99" s="13">
        <f t="shared" si="23"/>
        <v>2.012666118231433E-4</v>
      </c>
      <c r="H99" s="13">
        <f t="shared" si="24"/>
        <v>8.4003468145959993E-4</v>
      </c>
      <c r="K99" s="13">
        <f t="shared" si="25"/>
        <v>1.6193342578763113E-2</v>
      </c>
      <c r="N99" s="13">
        <f t="shared" si="26"/>
        <v>1.4182601355754984E-2</v>
      </c>
      <c r="Q99" s="13">
        <f t="shared" si="27"/>
        <v>6.2309499576945352E-3</v>
      </c>
      <c r="T99" s="13">
        <f t="shared" si="28"/>
        <v>1.8203517725040117E-3</v>
      </c>
    </row>
    <row r="100" spans="1:20">
      <c r="A100" s="3" t="s">
        <v>15</v>
      </c>
      <c r="B100" s="13">
        <f t="shared" si="22"/>
        <v>3.9519454904070285E-3</v>
      </c>
      <c r="E100" s="13">
        <f t="shared" si="23"/>
        <v>4.8030420569056915E-3</v>
      </c>
      <c r="H100" s="13">
        <f t="shared" si="24"/>
        <v>3.8451352389142035E-3</v>
      </c>
      <c r="K100" s="13">
        <f t="shared" si="25"/>
        <v>5.2032234835498181E-3</v>
      </c>
      <c r="N100" s="13">
        <f t="shared" si="26"/>
        <v>4.2875522358824846E-3</v>
      </c>
      <c r="Q100" s="13">
        <f t="shared" si="27"/>
        <v>4.1305445457738774E-3</v>
      </c>
      <c r="T100" s="13">
        <f t="shared" si="28"/>
        <v>3.9025652522899578E-3</v>
      </c>
    </row>
    <row r="101" spans="1:20">
      <c r="A101" s="3" t="s">
        <v>211</v>
      </c>
      <c r="B101" s="13">
        <f t="shared" si="22"/>
        <v>9.1662183969876271E-3</v>
      </c>
      <c r="E101" s="13">
        <f t="shared" si="23"/>
        <v>8.9538239679224016E-3</v>
      </c>
      <c r="H101" s="13">
        <f t="shared" si="24"/>
        <v>9.2387626825940639E-3</v>
      </c>
      <c r="K101" s="13">
        <f t="shared" si="25"/>
        <v>1.2305754034396321E-2</v>
      </c>
      <c r="N101" s="13">
        <f t="shared" si="26"/>
        <v>1.1844360849809376E-2</v>
      </c>
      <c r="Q101" s="13">
        <f t="shared" si="27"/>
        <v>1.0279870386863213E-2</v>
      </c>
      <c r="T101" s="13">
        <f t="shared" si="28"/>
        <v>8.858308591268611E-3</v>
      </c>
    </row>
    <row r="102" spans="1:20">
      <c r="A102" s="3" t="s">
        <v>212</v>
      </c>
      <c r="B102" s="13">
        <f t="shared" si="22"/>
        <v>6.3546709700555851E-3</v>
      </c>
      <c r="E102" s="13">
        <f t="shared" si="23"/>
        <v>6.6421889991187255E-3</v>
      </c>
      <c r="H102" s="13">
        <f t="shared" si="24"/>
        <v>5.0635190026036992E-3</v>
      </c>
      <c r="K102" s="13">
        <f t="shared" si="25"/>
        <v>9.859550928358992E-3</v>
      </c>
      <c r="N102" s="13">
        <f t="shared" si="26"/>
        <v>1.1569662287225311E-2</v>
      </c>
      <c r="Q102" s="13">
        <f t="shared" si="27"/>
        <v>7.7773047736564901E-3</v>
      </c>
      <c r="T102" s="13">
        <f t="shared" si="28"/>
        <v>5.9613318461116697E-3</v>
      </c>
    </row>
    <row r="103" spans="1:20">
      <c r="A103" s="3" t="s">
        <v>213</v>
      </c>
      <c r="B103" s="13">
        <f t="shared" si="22"/>
        <v>2.6049847588309128E-2</v>
      </c>
      <c r="E103" s="13">
        <f t="shared" si="23"/>
        <v>3.1347177089215819E-2</v>
      </c>
      <c r="H103" s="13">
        <f t="shared" si="24"/>
        <v>2.5146648311480432E-2</v>
      </c>
      <c r="K103" s="13">
        <f t="shared" si="25"/>
        <v>2.8420799132558822E-2</v>
      </c>
      <c r="N103" s="13">
        <f t="shared" si="26"/>
        <v>2.9888595156850325E-2</v>
      </c>
      <c r="Q103" s="13">
        <f t="shared" si="27"/>
        <v>2.754626845665319E-2</v>
      </c>
      <c r="T103" s="13">
        <f t="shared" si="28"/>
        <v>2.5636107332794315E-2</v>
      </c>
    </row>
    <row r="104" spans="1:20">
      <c r="A104" s="3" t="s">
        <v>214</v>
      </c>
      <c r="B104" s="13">
        <f t="shared" si="22"/>
        <v>2.4385870539716695E-3</v>
      </c>
      <c r="E104" s="13">
        <f t="shared" si="23"/>
        <v>1.2537151276284344E-3</v>
      </c>
      <c r="H104" s="13">
        <f t="shared" si="24"/>
        <v>1.2861796714585703E-3</v>
      </c>
      <c r="K104" s="13">
        <f t="shared" si="25"/>
        <v>1.0190535732716127E-3</v>
      </c>
      <c r="N104" s="13">
        <f t="shared" si="26"/>
        <v>1.7002423054457779E-3</v>
      </c>
      <c r="Q104" s="13">
        <f t="shared" si="27"/>
        <v>1.4316505807001249E-3</v>
      </c>
      <c r="T104" s="13">
        <f t="shared" si="28"/>
        <v>2.7169914537977509E-3</v>
      </c>
    </row>
    <row r="105" spans="1:20">
      <c r="A105" s="3" t="s">
        <v>215</v>
      </c>
      <c r="B105" s="13">
        <f t="shared" si="22"/>
        <v>2.6250672404518559E-3</v>
      </c>
      <c r="E105" s="13">
        <f t="shared" si="23"/>
        <v>2.0384595092611951E-3</v>
      </c>
      <c r="H105" s="13">
        <f t="shared" si="24"/>
        <v>1.8310722826111591E-3</v>
      </c>
      <c r="K105" s="13">
        <f t="shared" si="25"/>
        <v>2.026243891906769E-3</v>
      </c>
      <c r="N105" s="13">
        <f t="shared" si="26"/>
        <v>2.8418398585764782E-3</v>
      </c>
      <c r="Q105" s="13">
        <f t="shared" si="27"/>
        <v>2.2341166422864978E-3</v>
      </c>
      <c r="T105" s="13">
        <f t="shared" si="28"/>
        <v>2.7331598257668405E-3</v>
      </c>
    </row>
    <row r="106" spans="1:20">
      <c r="A106" s="3" t="s">
        <v>216</v>
      </c>
      <c r="B106" s="13">
        <f t="shared" si="22"/>
        <v>2.9047875201721357E-3</v>
      </c>
      <c r="E106" s="13">
        <f t="shared" si="23"/>
        <v>1.6077880408551682E-3</v>
      </c>
      <c r="H106" s="13">
        <f t="shared" si="24"/>
        <v>1.300943250227767E-3</v>
      </c>
      <c r="K106" s="13">
        <f t="shared" si="25"/>
        <v>4.8520711463107056E-4</v>
      </c>
      <c r="N106" s="13">
        <f t="shared" si="26"/>
        <v>1.9798729358415481E-3</v>
      </c>
      <c r="Q106" s="13">
        <f t="shared" si="27"/>
        <v>1.5594345425579204E-3</v>
      </c>
      <c r="T106" s="13">
        <f t="shared" si="28"/>
        <v>3.2767595345237406E-3</v>
      </c>
    </row>
    <row r="107" spans="1:20">
      <c r="A107" s="3" t="s">
        <v>217</v>
      </c>
      <c r="B107" s="13">
        <f t="shared" si="22"/>
        <v>1.0098619329388559E-2</v>
      </c>
      <c r="E107" s="13">
        <f t="shared" si="23"/>
        <v>6.7461441811477669E-3</v>
      </c>
      <c r="H107" s="13">
        <f t="shared" si="24"/>
        <v>8.0353367552891495E-3</v>
      </c>
      <c r="K107" s="13">
        <f t="shared" si="25"/>
        <v>3.2018924263796074E-3</v>
      </c>
      <c r="N107" s="13">
        <f t="shared" si="26"/>
        <v>1.1741051643682056E-2</v>
      </c>
      <c r="Q107" s="13">
        <f t="shared" si="27"/>
        <v>9.1844515627591116E-3</v>
      </c>
      <c r="T107" s="13">
        <f t="shared" si="28"/>
        <v>1.0351374428806025E-2</v>
      </c>
    </row>
    <row r="108" spans="1:20">
      <c r="A108" s="3" t="s">
        <v>218</v>
      </c>
      <c r="B108" s="13">
        <f t="shared" si="22"/>
        <v>7.896718665949435E-3</v>
      </c>
      <c r="E108" s="13">
        <f t="shared" si="23"/>
        <v>2.364003368773192E-3</v>
      </c>
      <c r="H108" s="13">
        <f t="shared" si="24"/>
        <v>4.6641900979123132E-3</v>
      </c>
      <c r="K108" s="13">
        <f t="shared" si="25"/>
        <v>1.3891871179290555E-3</v>
      </c>
      <c r="N108" s="13">
        <f t="shared" si="26"/>
        <v>9.1349822410329729E-3</v>
      </c>
      <c r="Q108" s="13">
        <f t="shared" si="27"/>
        <v>6.0587942651061238E-3</v>
      </c>
      <c r="T108" s="13">
        <f t="shared" si="28"/>
        <v>8.404880057779866E-3</v>
      </c>
    </row>
    <row r="109" spans="1:20">
      <c r="A109" s="3" t="s">
        <v>219</v>
      </c>
      <c r="B109" s="13">
        <f t="shared" si="22"/>
        <v>7.8393401470324541E-3</v>
      </c>
      <c r="E109" s="13">
        <f t="shared" si="23"/>
        <v>1.5064903597201026E-2</v>
      </c>
      <c r="H109" s="13">
        <f t="shared" si="24"/>
        <v>1.7523331958421099E-2</v>
      </c>
      <c r="K109" s="13">
        <f t="shared" si="25"/>
        <v>9.1406376973897276E-3</v>
      </c>
      <c r="N109" s="13">
        <f t="shared" si="26"/>
        <v>8.6038161522402502E-3</v>
      </c>
      <c r="Q109" s="13">
        <f t="shared" si="27"/>
        <v>1.3727520751400159E-2</v>
      </c>
      <c r="T109" s="13">
        <f t="shared" si="28"/>
        <v>6.2113373576405057E-3</v>
      </c>
    </row>
    <row r="110" spans="1:20">
      <c r="A110" s="3" t="s">
        <v>220</v>
      </c>
      <c r="B110" s="13">
        <f t="shared" si="22"/>
        <v>2.6752734445042135E-3</v>
      </c>
      <c r="E110" s="13">
        <f t="shared" si="23"/>
        <v>9.6334407406611314E-4</v>
      </c>
      <c r="H110" s="13">
        <f t="shared" si="24"/>
        <v>1.8870832283802606E-3</v>
      </c>
      <c r="K110" s="13">
        <f t="shared" si="25"/>
        <v>6.0028068460469858E-4</v>
      </c>
      <c r="N110" s="13">
        <f t="shared" si="26"/>
        <v>1.6530353706766022E-3</v>
      </c>
      <c r="Q110" s="13">
        <f t="shared" si="27"/>
        <v>1.6849005781835193E-3</v>
      </c>
      <c r="T110" s="13">
        <f t="shared" si="28"/>
        <v>2.9490982296529918E-3</v>
      </c>
    </row>
    <row r="111" spans="1:20">
      <c r="A111" s="3" t="s">
        <v>221</v>
      </c>
      <c r="B111" s="13">
        <f t="shared" si="22"/>
        <v>1.0528958221265913E-2</v>
      </c>
      <c r="E111" s="13">
        <f t="shared" si="23"/>
        <v>1.1745372333461649E-2</v>
      </c>
      <c r="H111" s="13">
        <f t="shared" si="24"/>
        <v>6.6340270704462294E-3</v>
      </c>
      <c r="K111" s="13">
        <f t="shared" si="25"/>
        <v>1.6395017907582874E-3</v>
      </c>
      <c r="N111" s="13">
        <f t="shared" si="26"/>
        <v>8.0141698308230282E-3</v>
      </c>
      <c r="Q111" s="13">
        <f t="shared" si="27"/>
        <v>7.4466029267858495E-3</v>
      </c>
      <c r="T111" s="13">
        <f t="shared" si="28"/>
        <v>1.1381188027802129E-2</v>
      </c>
    </row>
    <row r="112" spans="1:20">
      <c r="A112" s="3" t="s">
        <v>222</v>
      </c>
      <c r="B112" s="13">
        <f t="shared" si="22"/>
        <v>2.5461717769410079E-3</v>
      </c>
      <c r="E112" s="13">
        <f t="shared" si="23"/>
        <v>1.9649874257218732E-3</v>
      </c>
      <c r="H112" s="13">
        <f t="shared" si="24"/>
        <v>2.0452089273029724E-3</v>
      </c>
      <c r="K112" s="13">
        <f t="shared" si="25"/>
        <v>7.9721071156987639E-4</v>
      </c>
      <c r="N112" s="13">
        <f t="shared" si="26"/>
        <v>1.9567098316544342E-3</v>
      </c>
      <c r="Q112" s="13">
        <f t="shared" si="27"/>
        <v>1.970303523830666E-3</v>
      </c>
      <c r="T112" s="13">
        <f t="shared" si="28"/>
        <v>2.7053916082230983E-3</v>
      </c>
    </row>
    <row r="113" spans="1:20">
      <c r="A113" s="3" t="s">
        <v>223</v>
      </c>
      <c r="B113" s="13">
        <f t="shared" si="22"/>
        <v>4.1527703066164606E-3</v>
      </c>
      <c r="E113" s="13">
        <f t="shared" si="23"/>
        <v>3.8103873112148492E-3</v>
      </c>
      <c r="H113" s="13">
        <f t="shared" si="24"/>
        <v>5.3925914030644789E-3</v>
      </c>
      <c r="K113" s="13">
        <f t="shared" si="25"/>
        <v>2.338247488845575E-3</v>
      </c>
      <c r="N113" s="13">
        <f t="shared" si="26"/>
        <v>2.5500552039304353E-3</v>
      </c>
      <c r="Q113" s="13">
        <f t="shared" si="27"/>
        <v>4.1045506587413898E-3</v>
      </c>
      <c r="T113" s="13">
        <f t="shared" si="28"/>
        <v>4.1661023910953034E-3</v>
      </c>
    </row>
    <row r="114" spans="1:20">
      <c r="A114" s="3" t="s">
        <v>224</v>
      </c>
      <c r="B114" s="13">
        <f t="shared" si="22"/>
        <v>1.0514613591536668E-2</v>
      </c>
      <c r="E114" s="13">
        <f t="shared" si="23"/>
        <v>3.6564085829462697E-3</v>
      </c>
      <c r="H114" s="13">
        <f t="shared" si="24"/>
        <v>9.7101611625929774E-3</v>
      </c>
      <c r="K114" s="13">
        <f t="shared" si="25"/>
        <v>6.6125781343608497E-3</v>
      </c>
      <c r="N114" s="13">
        <f t="shared" si="26"/>
        <v>7.57856255588209E-3</v>
      </c>
      <c r="Q114" s="13">
        <f t="shared" si="27"/>
        <v>8.309335070409327E-3</v>
      </c>
      <c r="T114" s="13">
        <f t="shared" si="28"/>
        <v>1.1124343459726911E-2</v>
      </c>
    </row>
    <row r="115" spans="1:20">
      <c r="A115" s="3" t="s">
        <v>225</v>
      </c>
      <c r="B115" s="13">
        <f t="shared" si="22"/>
        <v>1.377084454007531E-3</v>
      </c>
      <c r="E115" s="13">
        <f t="shared" si="23"/>
        <v>1.3326585365377062E-3</v>
      </c>
      <c r="H115" s="13">
        <f t="shared" si="24"/>
        <v>2.8969638182240838E-3</v>
      </c>
      <c r="K115" s="13">
        <f t="shared" si="25"/>
        <v>6.6196960871427234E-4</v>
      </c>
      <c r="N115" s="13">
        <f t="shared" si="26"/>
        <v>1.0382002743638866E-3</v>
      </c>
      <c r="Q115" s="13">
        <f t="shared" si="27"/>
        <v>2.0031849630959653E-3</v>
      </c>
      <c r="T115" s="13">
        <f t="shared" si="28"/>
        <v>1.2039760791591773E-3</v>
      </c>
    </row>
    <row r="116" spans="1:20">
      <c r="A116" s="3" t="s">
        <v>226</v>
      </c>
      <c r="B116" s="13">
        <f t="shared" si="22"/>
        <v>8.5350546889008427E-4</v>
      </c>
      <c r="E116" s="13">
        <f t="shared" si="23"/>
        <v>1.2388643873385716E-4</v>
      </c>
      <c r="H116" s="13">
        <f t="shared" si="24"/>
        <v>5.6962808084483937E-4</v>
      </c>
      <c r="K116" s="13">
        <f t="shared" si="25"/>
        <v>7.7111155136967211E-5</v>
      </c>
      <c r="N116" s="13">
        <f t="shared" si="26"/>
        <v>2.5144738575745638E-4</v>
      </c>
      <c r="Q116" s="13">
        <f t="shared" si="27"/>
        <v>3.9848463254643933E-4</v>
      </c>
      <c r="T116" s="13">
        <f t="shared" si="28"/>
        <v>9.7931261384236754E-4</v>
      </c>
    </row>
    <row r="117" spans="1:20">
      <c r="A117" s="3" t="s">
        <v>227</v>
      </c>
      <c r="B117" s="13">
        <f t="shared" si="22"/>
        <v>8.3198852429621655E-4</v>
      </c>
      <c r="E117" s="13">
        <f t="shared" si="23"/>
        <v>3.1030231026713749E-4</v>
      </c>
      <c r="H117" s="13">
        <f t="shared" si="24"/>
        <v>5.4204349946028756E-4</v>
      </c>
      <c r="K117" s="13">
        <f t="shared" si="25"/>
        <v>1.2219152275550187E-4</v>
      </c>
      <c r="N117" s="13">
        <f t="shared" si="26"/>
        <v>5.0791491196611248E-4</v>
      </c>
      <c r="Q117" s="13">
        <f t="shared" si="27"/>
        <v>4.9785744144388523E-4</v>
      </c>
      <c r="T117" s="13">
        <f t="shared" si="28"/>
        <v>9.2437127738341756E-4</v>
      </c>
    </row>
    <row r="118" spans="1:20">
      <c r="A118" s="3" t="s">
        <v>228</v>
      </c>
      <c r="B118" s="13">
        <f t="shared" si="22"/>
        <v>1.0686749148287611E-3</v>
      </c>
      <c r="E118" s="13">
        <f t="shared" si="23"/>
        <v>5.5885680564484452E-5</v>
      </c>
      <c r="H118" s="13">
        <f t="shared" si="24"/>
        <v>3.6850022112991884E-3</v>
      </c>
      <c r="K118" s="13">
        <f t="shared" si="25"/>
        <v>8.6601758846132395E-5</v>
      </c>
      <c r="N118" s="13">
        <f t="shared" si="26"/>
        <v>4.2988255337378096E-4</v>
      </c>
      <c r="Q118" s="13">
        <f t="shared" si="27"/>
        <v>2.0532190564795179E-3</v>
      </c>
      <c r="T118" s="13">
        <f t="shared" si="28"/>
        <v>7.9646169370269928E-4</v>
      </c>
    </row>
    <row r="119" spans="1:20">
      <c r="A119" s="3" t="s">
        <v>229</v>
      </c>
      <c r="B119" s="13">
        <f t="shared" si="22"/>
        <v>2.1516944593867672E-4</v>
      </c>
      <c r="E119" s="13">
        <f t="shared" si="23"/>
        <v>1.4538093125865886E-4</v>
      </c>
      <c r="H119" s="13">
        <f t="shared" si="24"/>
        <v>2.296125013840855E-4</v>
      </c>
      <c r="K119" s="13">
        <f t="shared" si="25"/>
        <v>3.6776089373015128E-5</v>
      </c>
      <c r="N119" s="13">
        <f t="shared" si="26"/>
        <v>3.6893628684342726E-4</v>
      </c>
      <c r="Q119" s="13">
        <f t="shared" si="27"/>
        <v>2.6947548110876874E-4</v>
      </c>
      <c r="T119" s="13">
        <f t="shared" si="28"/>
        <v>2.0015455718473013E-4</v>
      </c>
    </row>
    <row r="120" spans="1:20">
      <c r="A120" s="3" t="s">
        <v>230</v>
      </c>
      <c r="B120" s="13">
        <f t="shared" si="22"/>
        <v>2.7254796485565716E-3</v>
      </c>
      <c r="E120" s="13">
        <f t="shared" si="23"/>
        <v>9.1332052782657457E-4</v>
      </c>
      <c r="H120" s="13">
        <f t="shared" si="24"/>
        <v>1.3857690756121867E-3</v>
      </c>
      <c r="K120" s="13">
        <f t="shared" si="25"/>
        <v>6.2993882119583976E-4</v>
      </c>
      <c r="N120" s="13">
        <f t="shared" si="26"/>
        <v>1.5172273605757274E-3</v>
      </c>
      <c r="Q120" s="13">
        <f t="shared" si="27"/>
        <v>1.3740666704459901E-3</v>
      </c>
      <c r="T120" s="13">
        <f t="shared" si="28"/>
        <v>3.0991271715881384E-3</v>
      </c>
    </row>
    <row r="121" spans="1:20">
      <c r="A121" s="3" t="s">
        <v>231</v>
      </c>
      <c r="B121" s="13">
        <f t="shared" si="22"/>
        <v>3.2992648377263762E-3</v>
      </c>
      <c r="E121" s="13">
        <f t="shared" si="23"/>
        <v>2.2201856733345187E-3</v>
      </c>
      <c r="H121" s="13">
        <f t="shared" si="24"/>
        <v>2.7437593122244374E-3</v>
      </c>
      <c r="K121" s="13">
        <f t="shared" si="25"/>
        <v>9.4312874359829123E-4</v>
      </c>
      <c r="N121" s="13">
        <f t="shared" si="26"/>
        <v>2.3220351402785775E-3</v>
      </c>
      <c r="Q121" s="13">
        <f t="shared" si="27"/>
        <v>2.4905786232630785E-3</v>
      </c>
      <c r="T121" s="13">
        <f t="shared" si="28"/>
        <v>3.5228557058312854E-3</v>
      </c>
    </row>
    <row r="122" spans="1:20">
      <c r="A122" s="3" t="s">
        <v>232</v>
      </c>
      <c r="B122" s="13">
        <f t="shared" si="22"/>
        <v>7.9612694997310384E-4</v>
      </c>
      <c r="E122" s="13">
        <f t="shared" si="23"/>
        <v>9.6529811884109513E-5</v>
      </c>
      <c r="H122" s="13">
        <f t="shared" si="24"/>
        <v>9.4765340038242851E-4</v>
      </c>
      <c r="K122" s="13">
        <f t="shared" si="25"/>
        <v>9.122842815435043E-4</v>
      </c>
      <c r="N122" s="13">
        <f t="shared" si="26"/>
        <v>2.1703740550686507E-3</v>
      </c>
      <c r="Q122" s="13">
        <f t="shared" si="27"/>
        <v>1.3342645657159903E-3</v>
      </c>
      <c r="T122" s="13">
        <f t="shared" si="28"/>
        <v>6.4733913275562749E-4</v>
      </c>
    </row>
    <row r="123" spans="1:20">
      <c r="A123" s="3" t="s">
        <v>233</v>
      </c>
      <c r="B123" s="13">
        <f t="shared" si="22"/>
        <v>5.6517841133225753E-3</v>
      </c>
      <c r="E123" s="13">
        <f t="shared" si="23"/>
        <v>1.9853094913816855E-3</v>
      </c>
      <c r="H123" s="13">
        <f t="shared" si="24"/>
        <v>4.9299992682963157E-3</v>
      </c>
      <c r="K123" s="13">
        <f t="shared" si="25"/>
        <v>1.5327324990301789E-3</v>
      </c>
      <c r="N123" s="13">
        <f t="shared" si="26"/>
        <v>6.4822343394516811E-3</v>
      </c>
      <c r="Q123" s="13">
        <f t="shared" si="27"/>
        <v>5.1692735168848347E-3</v>
      </c>
      <c r="T123" s="13">
        <f t="shared" si="28"/>
        <v>5.7851918074291603E-3</v>
      </c>
    </row>
    <row r="124" spans="1:20">
      <c r="A124" s="3" t="s">
        <v>234</v>
      </c>
      <c r="B124" s="13">
        <f t="shared" si="22"/>
        <v>4.6333154025461716E-3</v>
      </c>
      <c r="E124" s="13">
        <f t="shared" si="23"/>
        <v>1.6468689363548076E-3</v>
      </c>
      <c r="H124" s="13">
        <f t="shared" si="24"/>
        <v>2.8820059818395029E-3</v>
      </c>
      <c r="K124" s="13">
        <f t="shared" si="25"/>
        <v>9.8820911121682599E-4</v>
      </c>
      <c r="N124" s="13">
        <f t="shared" si="26"/>
        <v>3.3353108576654549E-3</v>
      </c>
      <c r="Q124" s="13">
        <f t="shared" si="27"/>
        <v>2.8949242978537856E-3</v>
      </c>
      <c r="T124" s="13">
        <f t="shared" si="28"/>
        <v>5.1139571758970189E-3</v>
      </c>
    </row>
    <row r="125" spans="1:20">
      <c r="A125" s="3" t="s">
        <v>18</v>
      </c>
      <c r="B125" s="13">
        <f t="shared" si="22"/>
        <v>4.081047157970235E-2</v>
      </c>
      <c r="E125" s="13">
        <f t="shared" si="23"/>
        <v>3.8652178076008431E-2</v>
      </c>
      <c r="H125" s="13">
        <f t="shared" si="24"/>
        <v>4.3971765303129295E-2</v>
      </c>
      <c r="K125" s="13">
        <f t="shared" si="25"/>
        <v>2.5530910303118021E-2</v>
      </c>
      <c r="N125" s="13">
        <f t="shared" si="26"/>
        <v>4.7827670732334564E-2</v>
      </c>
      <c r="Q125" s="13">
        <f t="shared" si="27"/>
        <v>4.4456037019003816E-2</v>
      </c>
      <c r="T125" s="13">
        <f t="shared" si="28"/>
        <v>3.9802521738678237E-2</v>
      </c>
    </row>
    <row r="126" spans="1:20">
      <c r="A126" s="3" t="s">
        <v>235</v>
      </c>
      <c r="B126" s="13">
        <f t="shared" si="22"/>
        <v>1.26232741617357E-2</v>
      </c>
      <c r="E126" s="13">
        <f t="shared" si="23"/>
        <v>1.4726853851129144E-2</v>
      </c>
      <c r="H126" s="13">
        <f t="shared" si="24"/>
        <v>1.103745869597453E-2</v>
      </c>
      <c r="K126" s="13">
        <f t="shared" si="25"/>
        <v>1.4755516116824586E-2</v>
      </c>
      <c r="N126" s="13">
        <f t="shared" si="26"/>
        <v>1.3727970390683183E-2</v>
      </c>
      <c r="Q126" s="13">
        <f t="shared" si="27"/>
        <v>1.2465409917969253E-2</v>
      </c>
      <c r="T126" s="13">
        <f t="shared" si="28"/>
        <v>1.2666921503158344E-2</v>
      </c>
    </row>
    <row r="127" spans="1:20">
      <c r="A127" s="3" t="s">
        <v>236</v>
      </c>
      <c r="B127" s="13">
        <f t="shared" si="22"/>
        <v>3.206024744486283E-3</v>
      </c>
      <c r="E127" s="13">
        <f t="shared" si="23"/>
        <v>3.6708685142811362E-3</v>
      </c>
      <c r="H127" s="13">
        <f t="shared" si="24"/>
        <v>3.3128693727615859E-3</v>
      </c>
      <c r="K127" s="13">
        <f t="shared" si="25"/>
        <v>2.5067057046832572E-3</v>
      </c>
      <c r="N127" s="13">
        <f t="shared" si="26"/>
        <v>3.3088009931775408E-3</v>
      </c>
      <c r="Q127" s="13">
        <f t="shared" si="27"/>
        <v>3.3191710248094931E-3</v>
      </c>
      <c r="T127" s="13">
        <f t="shared" si="28"/>
        <v>3.1747413188660035E-3</v>
      </c>
    </row>
    <row r="128" spans="1:20">
      <c r="A128" s="3" t="s">
        <v>237</v>
      </c>
      <c r="B128" s="13">
        <f t="shared" si="22"/>
        <v>3.6793975255513716E-3</v>
      </c>
      <c r="E128" s="13">
        <f t="shared" si="23"/>
        <v>5.4713253699495267E-3</v>
      </c>
      <c r="H128" s="13">
        <f t="shared" si="24"/>
        <v>4.2617530713747803E-3</v>
      </c>
      <c r="K128" s="13">
        <f t="shared" si="25"/>
        <v>3.277817256052929E-3</v>
      </c>
      <c r="N128" s="13">
        <f t="shared" si="26"/>
        <v>3.6938545730485039E-3</v>
      </c>
      <c r="Q128" s="13">
        <f t="shared" si="27"/>
        <v>4.1232596347584036E-3</v>
      </c>
      <c r="T128" s="13">
        <f t="shared" si="28"/>
        <v>3.5566756186590411E-3</v>
      </c>
    </row>
    <row r="129" spans="1:20">
      <c r="A129" s="3" t="s">
        <v>238</v>
      </c>
      <c r="B129" s="13">
        <f t="shared" si="22"/>
        <v>8.4059530213376372E-3</v>
      </c>
      <c r="E129" s="13">
        <f t="shared" si="23"/>
        <v>8.2863222727885578E-3</v>
      </c>
      <c r="H129" s="13">
        <f t="shared" si="24"/>
        <v>7.4977611809826971E-3</v>
      </c>
      <c r="K129" s="13">
        <f t="shared" si="25"/>
        <v>9.1880907159355533E-3</v>
      </c>
      <c r="N129" s="13">
        <f t="shared" si="26"/>
        <v>8.0259715645153214E-3</v>
      </c>
      <c r="Q129" s="13">
        <f t="shared" si="27"/>
        <v>7.8103517790812319E-3</v>
      </c>
      <c r="T129" s="13">
        <f t="shared" si="28"/>
        <v>8.5706287588718216E-3</v>
      </c>
    </row>
    <row r="130" spans="1:20">
      <c r="A130" s="3" t="s">
        <v>239</v>
      </c>
      <c r="B130" s="13">
        <f t="shared" si="22"/>
        <v>2.0806885422270039E-2</v>
      </c>
      <c r="E130" s="13">
        <f t="shared" si="23"/>
        <v>2.1397571903962607E-2</v>
      </c>
      <c r="H130" s="13">
        <f t="shared" si="24"/>
        <v>2.2034835570641457E-2</v>
      </c>
      <c r="K130" s="13">
        <f t="shared" si="25"/>
        <v>1.6992925941260281E-2</v>
      </c>
      <c r="N130" s="13">
        <f t="shared" si="26"/>
        <v>1.8823060658092854E-2</v>
      </c>
      <c r="Q130" s="13">
        <f t="shared" si="27"/>
        <v>2.063255677064928E-2</v>
      </c>
      <c r="T130" s="13">
        <f t="shared" si="28"/>
        <v>2.0855084951153204E-2</v>
      </c>
    </row>
    <row r="131" spans="1:20">
      <c r="A131" s="3" t="s">
        <v>240</v>
      </c>
      <c r="B131" s="13">
        <f t="shared" si="22"/>
        <v>7.2296933835395375E-3</v>
      </c>
      <c r="E131" s="13">
        <f t="shared" si="23"/>
        <v>7.0314347182951348E-3</v>
      </c>
      <c r="H131" s="13">
        <f t="shared" si="24"/>
        <v>6.9662723452916164E-3</v>
      </c>
      <c r="K131" s="13">
        <f t="shared" si="25"/>
        <v>5.5721707027436146E-3</v>
      </c>
      <c r="N131" s="13">
        <f t="shared" si="26"/>
        <v>6.1150595053981486E-3</v>
      </c>
      <c r="Q131" s="13">
        <f t="shared" si="27"/>
        <v>6.6128448610648259E-3</v>
      </c>
      <c r="T131" s="13">
        <f t="shared" si="28"/>
        <v>7.4002437084525023E-3</v>
      </c>
    </row>
    <row r="132" spans="1:20">
      <c r="A132" s="3" t="s">
        <v>241</v>
      </c>
      <c r="B132" s="13">
        <f t="shared" si="22"/>
        <v>6.1179845795230415E-3</v>
      </c>
      <c r="E132" s="13">
        <f t="shared" si="23"/>
        <v>5.9285718472953091E-3</v>
      </c>
      <c r="H132" s="13">
        <f t="shared" si="24"/>
        <v>3.3774276536075905E-3</v>
      </c>
      <c r="K132" s="13">
        <f t="shared" si="25"/>
        <v>9.0089555709250615E-3</v>
      </c>
      <c r="N132" s="13">
        <f t="shared" si="26"/>
        <v>6.6272899766995023E-3</v>
      </c>
      <c r="Q132" s="13">
        <f t="shared" si="27"/>
        <v>4.9726471459308075E-3</v>
      </c>
      <c r="T132" s="13">
        <f t="shared" si="28"/>
        <v>6.4346549845204779E-3</v>
      </c>
    </row>
    <row r="133" spans="1:20">
      <c r="A133" s="3" t="s">
        <v>242</v>
      </c>
      <c r="B133" s="13">
        <f t="shared" si="22"/>
        <v>1.0127308588847051E-2</v>
      </c>
      <c r="E133" s="13">
        <f t="shared" si="23"/>
        <v>8.7873393530939359E-3</v>
      </c>
      <c r="H133" s="13">
        <f t="shared" si="24"/>
        <v>1.186823376443415E-2</v>
      </c>
      <c r="K133" s="13">
        <f t="shared" si="25"/>
        <v>7.5118128358042519E-3</v>
      </c>
      <c r="N133" s="13">
        <f t="shared" si="26"/>
        <v>1.1162942838038644E-2</v>
      </c>
      <c r="Q133" s="13">
        <f t="shared" si="27"/>
        <v>1.122041862542471E-2</v>
      </c>
      <c r="T133" s="13">
        <f t="shared" si="28"/>
        <v>9.8250783570941868E-3</v>
      </c>
    </row>
    <row r="134" spans="1:20">
      <c r="A134" s="3" t="s">
        <v>243</v>
      </c>
      <c r="B134" s="13">
        <f t="shared" si="22"/>
        <v>4.2316657701273082E-3</v>
      </c>
      <c r="E134" s="13">
        <f t="shared" si="23"/>
        <v>4.4294286959291381E-3</v>
      </c>
      <c r="H134" s="13">
        <f t="shared" si="24"/>
        <v>4.4362611625282239E-3</v>
      </c>
      <c r="K134" s="13">
        <f t="shared" si="25"/>
        <v>3.8935201716850209E-3</v>
      </c>
      <c r="N134" s="13">
        <f t="shared" si="26"/>
        <v>3.5190303836514633E-3</v>
      </c>
      <c r="Q134" s="13">
        <f t="shared" si="27"/>
        <v>4.0756759205346016E-3</v>
      </c>
      <c r="T134" s="13">
        <f t="shared" si="28"/>
        <v>4.2747948667561349E-3</v>
      </c>
    </row>
    <row r="135" spans="1:20">
      <c r="A135" s="3" t="s">
        <v>244</v>
      </c>
      <c r="B135" s="13">
        <f t="shared" si="22"/>
        <v>2.2320243858705398E-2</v>
      </c>
      <c r="E135" s="13">
        <f t="shared" si="23"/>
        <v>2.4959404719799749E-2</v>
      </c>
      <c r="H135" s="13">
        <f t="shared" si="24"/>
        <v>1.9371239901032219E-2</v>
      </c>
      <c r="K135" s="13">
        <f t="shared" si="25"/>
        <v>2.6838240964055526E-2</v>
      </c>
      <c r="N135" s="13">
        <f t="shared" si="26"/>
        <v>2.3434191771478978E-2</v>
      </c>
      <c r="Q135" s="13">
        <f t="shared" si="27"/>
        <v>2.1580721052545136E-2</v>
      </c>
      <c r="T135" s="13">
        <f t="shared" si="28"/>
        <v>2.2524711974094863E-2</v>
      </c>
    </row>
    <row r="136" spans="1:20">
      <c r="A136" s="3" t="s">
        <v>245</v>
      </c>
      <c r="B136" s="13">
        <f t="shared" si="22"/>
        <v>5.8239196700735161E-3</v>
      </c>
      <c r="E136" s="13">
        <f t="shared" si="23"/>
        <v>7.5852110075250263E-3</v>
      </c>
      <c r="H136" s="13">
        <f t="shared" si="24"/>
        <v>5.8385421354480646E-3</v>
      </c>
      <c r="K136" s="13">
        <f t="shared" si="25"/>
        <v>7.1547288712469114E-3</v>
      </c>
      <c r="N136" s="13">
        <f t="shared" si="26"/>
        <v>5.3369377354622015E-3</v>
      </c>
      <c r="Q136" s="13">
        <f t="shared" si="27"/>
        <v>5.8346839116846265E-3</v>
      </c>
      <c r="T136" s="13">
        <f t="shared" si="28"/>
        <v>5.8209435019587717E-3</v>
      </c>
    </row>
    <row r="137" spans="1:20">
      <c r="A137" s="3" t="s">
        <v>246</v>
      </c>
      <c r="B137" s="13">
        <f t="shared" si="22"/>
        <v>3.256230948538641E-3</v>
      </c>
      <c r="E137" s="13">
        <f t="shared" si="23"/>
        <v>5.1965866745870611E-3</v>
      </c>
      <c r="H137" s="13">
        <f t="shared" si="24"/>
        <v>2.6042823443786054E-3</v>
      </c>
      <c r="K137" s="13">
        <f t="shared" si="25"/>
        <v>2.2824901920542292E-3</v>
      </c>
      <c r="N137" s="13">
        <f t="shared" si="26"/>
        <v>1.8339365721987792E-3</v>
      </c>
      <c r="Q137" s="13">
        <f t="shared" si="27"/>
        <v>2.5253144035141352E-3</v>
      </c>
      <c r="T137" s="13">
        <f t="shared" si="28"/>
        <v>3.4583195484076661E-3</v>
      </c>
    </row>
    <row r="138" spans="1:20">
      <c r="A138" s="3" t="s">
        <v>247</v>
      </c>
      <c r="B138" s="13">
        <f t="shared" si="22"/>
        <v>3.3422987269141114E-3</v>
      </c>
      <c r="E138" s="13">
        <f t="shared" si="23"/>
        <v>5.4224742505749775E-3</v>
      </c>
      <c r="H138" s="13">
        <f t="shared" si="24"/>
        <v>2.8166059179935E-3</v>
      </c>
      <c r="K138" s="13">
        <f t="shared" si="25"/>
        <v>1.4295221836930075E-3</v>
      </c>
      <c r="N138" s="13">
        <f t="shared" si="26"/>
        <v>5.450111077212931E-3</v>
      </c>
      <c r="Q138" s="13">
        <f t="shared" si="27"/>
        <v>3.9888199132910151E-3</v>
      </c>
      <c r="T138" s="13">
        <f t="shared" si="28"/>
        <v>3.1635443092860507E-3</v>
      </c>
    </row>
    <row r="139" spans="1:20">
      <c r="A139" s="3" t="s">
        <v>248</v>
      </c>
      <c r="B139" s="13">
        <f t="shared" si="22"/>
        <v>9.8977945131791291E-3</v>
      </c>
      <c r="E139" s="13">
        <f t="shared" si="23"/>
        <v>7.7274654671437145E-3</v>
      </c>
      <c r="H139" s="13">
        <f t="shared" si="24"/>
        <v>7.2671126389832301E-3</v>
      </c>
      <c r="K139" s="13">
        <f t="shared" si="25"/>
        <v>9.1074205844076505E-3</v>
      </c>
      <c r="N139" s="13">
        <f t="shared" si="26"/>
        <v>1.1458866906740939E-2</v>
      </c>
      <c r="Q139" s="13">
        <f t="shared" si="27"/>
        <v>8.9334863782760243E-3</v>
      </c>
      <c r="T139" s="13">
        <f t="shared" si="28"/>
        <v>1.0164412750447716E-2</v>
      </c>
    </row>
    <row r="140" spans="1:20">
      <c r="A140" s="3" t="s">
        <v>249</v>
      </c>
      <c r="B140" s="13">
        <f t="shared" si="22"/>
        <v>3.2634032634032634E-3</v>
      </c>
      <c r="E140" s="13">
        <f t="shared" si="23"/>
        <v>3.1006782489413961E-3</v>
      </c>
      <c r="H140" s="13">
        <f t="shared" si="24"/>
        <v>2.6481198129169659E-3</v>
      </c>
      <c r="K140" s="13">
        <f t="shared" si="25"/>
        <v>3.2113830300887726E-3</v>
      </c>
      <c r="N140" s="13">
        <f t="shared" si="26"/>
        <v>1.7197944314136081E-3</v>
      </c>
      <c r="Q140" s="13">
        <f t="shared" si="27"/>
        <v>2.3531587109257243E-3</v>
      </c>
      <c r="T140" s="13">
        <f t="shared" si="28"/>
        <v>3.5150736468427656E-3</v>
      </c>
    </row>
    <row r="141" spans="1:20">
      <c r="A141" s="3" t="s">
        <v>250</v>
      </c>
      <c r="B141" s="13">
        <f t="shared" si="22"/>
        <v>3.1558185404339248E-4</v>
      </c>
      <c r="E141" s="13">
        <f t="shared" si="23"/>
        <v>1.0669084471401577E-4</v>
      </c>
      <c r="H141" s="13">
        <f t="shared" si="24"/>
        <v>1.8512750746111124E-4</v>
      </c>
      <c r="K141" s="13">
        <f t="shared" si="25"/>
        <v>2.4201039458371246E-4</v>
      </c>
      <c r="N141" s="13">
        <f t="shared" si="26"/>
        <v>1.4398995830993537E-3</v>
      </c>
      <c r="Q141" s="13">
        <f t="shared" si="27"/>
        <v>6.5183396972549922E-4</v>
      </c>
      <c r="T141" s="13">
        <f t="shared" si="28"/>
        <v>2.2261266388924676E-4</v>
      </c>
    </row>
    <row r="142" spans="1:20">
      <c r="A142" s="3" t="s">
        <v>251</v>
      </c>
      <c r="B142" s="13">
        <f t="shared" si="22"/>
        <v>2.0799713107405414E-4</v>
      </c>
      <c r="E142" s="13">
        <f t="shared" si="23"/>
        <v>2.2745081180790177E-4</v>
      </c>
      <c r="H142" s="13">
        <f t="shared" si="24"/>
        <v>2.5920441146094032E-4</v>
      </c>
      <c r="K142" s="13">
        <f t="shared" si="25"/>
        <v>1.7438984315591046E-4</v>
      </c>
      <c r="N142" s="13">
        <f t="shared" si="26"/>
        <v>7.4157162454563326E-5</v>
      </c>
      <c r="Q142" s="13">
        <f t="shared" si="27"/>
        <v>1.8457315454660568E-4</v>
      </c>
      <c r="T142" s="13">
        <f t="shared" si="28"/>
        <v>2.1447354572360659E-4</v>
      </c>
    </row>
    <row r="143" spans="1:20">
      <c r="A143" s="3" t="s">
        <v>252</v>
      </c>
      <c r="B143" s="13">
        <f t="shared" si="22"/>
        <v>4.188631880939573E-3</v>
      </c>
      <c r="E143" s="13">
        <f t="shared" si="23"/>
        <v>3.8572843858144168E-3</v>
      </c>
      <c r="H143" s="13">
        <f t="shared" si="24"/>
        <v>5.1824046632188096E-3</v>
      </c>
      <c r="K143" s="13">
        <f t="shared" si="25"/>
        <v>2.4248492476917072E-3</v>
      </c>
      <c r="N143" s="13">
        <f t="shared" si="26"/>
        <v>6.4893682232507544E-3</v>
      </c>
      <c r="Q143" s="13">
        <f t="shared" si="27"/>
        <v>5.4845445976954253E-3</v>
      </c>
      <c r="T143" s="13">
        <f t="shared" si="28"/>
        <v>3.830329434149462E-3</v>
      </c>
    </row>
    <row r="144" spans="1:20">
      <c r="A144" s="3" t="s">
        <v>253</v>
      </c>
      <c r="B144" s="13">
        <f t="shared" si="22"/>
        <v>5.7593688362919133E-3</v>
      </c>
      <c r="E144" s="13">
        <f t="shared" si="23"/>
        <v>4.5466713824280566E-3</v>
      </c>
      <c r="H144" s="13">
        <f t="shared" si="24"/>
        <v>4.9245600550655586E-3</v>
      </c>
      <c r="K144" s="13">
        <f t="shared" si="25"/>
        <v>4.5495581530810656E-3</v>
      </c>
      <c r="N144" s="13">
        <f t="shared" si="26"/>
        <v>5.1452916719216674E-3</v>
      </c>
      <c r="Q144" s="13">
        <f t="shared" si="27"/>
        <v>4.9650642158283369E-3</v>
      </c>
      <c r="T144" s="13">
        <f t="shared" si="28"/>
        <v>5.9789833869703353E-3</v>
      </c>
    </row>
    <row r="145" spans="1:20">
      <c r="A145" s="3" t="s">
        <v>254</v>
      </c>
      <c r="B145" s="13">
        <f t="shared" si="22"/>
        <v>4.8556571633494713E-3</v>
      </c>
      <c r="E145" s="13">
        <f t="shared" si="23"/>
        <v>3.5446372218173009E-3</v>
      </c>
      <c r="H145" s="13">
        <f t="shared" si="24"/>
        <v>4.5361743293741473E-3</v>
      </c>
      <c r="K145" s="13">
        <f t="shared" si="25"/>
        <v>1.7142402949679634E-3</v>
      </c>
      <c r="N145" s="13">
        <f t="shared" si="26"/>
        <v>4.157557019988262E-3</v>
      </c>
      <c r="Q145" s="13">
        <f t="shared" si="27"/>
        <v>4.2310432045555334E-3</v>
      </c>
      <c r="T145" s="13">
        <f t="shared" si="28"/>
        <v>5.0283545270233005E-3</v>
      </c>
    </row>
    <row r="146" spans="1:20">
      <c r="A146" s="3" t="s">
        <v>255</v>
      </c>
      <c r="B146" s="13">
        <f t="shared" si="22"/>
        <v>5.3505468890084271E-3</v>
      </c>
      <c r="E146" s="13">
        <f t="shared" si="23"/>
        <v>3.1362418638460681E-3</v>
      </c>
      <c r="H146" s="13">
        <f t="shared" si="24"/>
        <v>5.6259595516793244E-3</v>
      </c>
      <c r="K146" s="13">
        <f t="shared" si="25"/>
        <v>2.4201039458371246E-3</v>
      </c>
      <c r="N146" s="13">
        <f t="shared" si="26"/>
        <v>3.5606006694929764E-3</v>
      </c>
      <c r="Q146" s="13">
        <f t="shared" si="27"/>
        <v>4.5489964571490942E-3</v>
      </c>
      <c r="T146" s="13">
        <f t="shared" si="28"/>
        <v>5.5721648091410668E-3</v>
      </c>
    </row>
    <row r="147" spans="1:20">
      <c r="A147" s="3" t="s">
        <v>256</v>
      </c>
      <c r="B147" s="13">
        <f t="shared" si="22"/>
        <v>2.754168908015062E-3</v>
      </c>
      <c r="E147" s="13">
        <f t="shared" si="23"/>
        <v>2.0685517987959175E-3</v>
      </c>
      <c r="H147" s="13">
        <f t="shared" si="24"/>
        <v>9.4828150000550396E-3</v>
      </c>
      <c r="K147" s="13">
        <f t="shared" si="25"/>
        <v>4.0109663925859407E-3</v>
      </c>
      <c r="N147" s="13">
        <f t="shared" si="26"/>
        <v>1.5829295496387966E-3</v>
      </c>
      <c r="Q147" s="13">
        <f t="shared" si="27"/>
        <v>5.7317017605113315E-3</v>
      </c>
      <c r="T147" s="13">
        <f t="shared" si="28"/>
        <v>1.9309210976856048E-3</v>
      </c>
    </row>
    <row r="148" spans="1:20">
      <c r="A148" s="3" t="s">
        <v>257</v>
      </c>
      <c r="B148" s="13">
        <f t="shared" si="22"/>
        <v>2.0656266810112965E-3</v>
      </c>
      <c r="E148" s="13">
        <f t="shared" si="23"/>
        <v>1.6144317930901068E-3</v>
      </c>
      <c r="H148" s="13">
        <f t="shared" si="24"/>
        <v>2.8448380247626656E-3</v>
      </c>
      <c r="K148" s="13">
        <f t="shared" si="25"/>
        <v>1.5398504518120528E-3</v>
      </c>
      <c r="N148" s="13">
        <f t="shared" si="26"/>
        <v>1.6515381358051919E-3</v>
      </c>
      <c r="Q148" s="13">
        <f t="shared" si="27"/>
        <v>2.255507790086481E-3</v>
      </c>
      <c r="T148" s="13">
        <f t="shared" si="28"/>
        <v>2.013127106694922E-3</v>
      </c>
    </row>
    <row r="149" spans="1:20">
      <c r="A149" s="3" t="s">
        <v>258</v>
      </c>
      <c r="B149" s="13">
        <f t="shared" si="22"/>
        <v>6.1179845795230415E-3</v>
      </c>
      <c r="E149" s="13">
        <f t="shared" si="23"/>
        <v>5.3509562118106372E-3</v>
      </c>
      <c r="H149" s="13">
        <f t="shared" si="24"/>
        <v>5.7660192923713093E-3</v>
      </c>
      <c r="K149" s="13">
        <f t="shared" si="25"/>
        <v>7.433515355203639E-3</v>
      </c>
      <c r="N149" s="13">
        <f t="shared" si="26"/>
        <v>7.4942770398856327E-3</v>
      </c>
      <c r="Q149" s="13">
        <f t="shared" si="27"/>
        <v>6.4271789698658989E-3</v>
      </c>
      <c r="T149" s="13">
        <f t="shared" si="28"/>
        <v>6.0324964867208043E-3</v>
      </c>
    </row>
    <row r="150" spans="1:20">
      <c r="A150" s="3" t="s">
        <v>259</v>
      </c>
      <c r="B150" s="13">
        <f t="shared" si="22"/>
        <v>1.828940290478752E-3</v>
      </c>
      <c r="E150" s="13">
        <f t="shared" si="23"/>
        <v>2.0290800943412817E-3</v>
      </c>
      <c r="H150" s="13">
        <f t="shared" si="24"/>
        <v>1.3314416958430813E-3</v>
      </c>
      <c r="K150" s="13">
        <f t="shared" si="25"/>
        <v>4.6978488360367715E-4</v>
      </c>
      <c r="N150" s="13">
        <f t="shared" si="26"/>
        <v>2.5546349811841613E-3</v>
      </c>
      <c r="Q150" s="13">
        <f t="shared" si="27"/>
        <v>1.8263934180431617E-3</v>
      </c>
      <c r="T150" s="13">
        <f t="shared" si="28"/>
        <v>1.8296444664726559E-3</v>
      </c>
    </row>
    <row r="151" spans="1:20">
      <c r="A151" s="3" t="s">
        <v>260</v>
      </c>
      <c r="B151" s="13">
        <f t="shared" si="22"/>
        <v>1.2551551013089475E-3</v>
      </c>
      <c r="E151" s="13">
        <f t="shared" si="23"/>
        <v>7.6246827119796619E-4</v>
      </c>
      <c r="H151" s="13">
        <f t="shared" si="24"/>
        <v>3.1020351075313028E-3</v>
      </c>
      <c r="K151" s="13">
        <f t="shared" si="25"/>
        <v>3.1200359693880577E-4</v>
      </c>
      <c r="N151" s="13">
        <f t="shared" si="26"/>
        <v>5.198047182979011E-4</v>
      </c>
      <c r="Q151" s="13">
        <f t="shared" si="27"/>
        <v>1.8550694768586192E-3</v>
      </c>
      <c r="T151" s="13">
        <f t="shared" si="28"/>
        <v>1.0892868403954267E-3</v>
      </c>
    </row>
    <row r="152" spans="1:20">
      <c r="A152" s="3" t="s">
        <v>261</v>
      </c>
      <c r="B152" s="13">
        <f t="shared" si="22"/>
        <v>1.8554778554778554E-2</v>
      </c>
      <c r="E152" s="13">
        <f t="shared" si="23"/>
        <v>2.9277452863554914E-2</v>
      </c>
      <c r="H152" s="13">
        <f t="shared" si="24"/>
        <v>1.6319711773500802E-2</v>
      </c>
      <c r="K152" s="13">
        <f t="shared" si="25"/>
        <v>1.4509946745849937E-2</v>
      </c>
      <c r="N152" s="13">
        <f t="shared" si="26"/>
        <v>2.2150444978203784E-2</v>
      </c>
      <c r="Q152" s="13">
        <f t="shared" si="27"/>
        <v>1.9559323811910487E-2</v>
      </c>
      <c r="T152" s="13">
        <f t="shared" si="28"/>
        <v>1.8277035294072839E-2</v>
      </c>
    </row>
    <row r="153" spans="1:20">
      <c r="A153" s="3" t="s">
        <v>262</v>
      </c>
      <c r="B153" s="13">
        <f t="shared" si="22"/>
        <v>5.8454366146673837E-3</v>
      </c>
      <c r="E153" s="13">
        <f t="shared" si="23"/>
        <v>5.8109383518413944E-3</v>
      </c>
      <c r="H153" s="13">
        <f t="shared" si="24"/>
        <v>5.0585330571421725E-3</v>
      </c>
      <c r="K153" s="13">
        <f t="shared" si="25"/>
        <v>1.8411771195780478E-3</v>
      </c>
      <c r="N153" s="13">
        <f t="shared" si="26"/>
        <v>4.4911761783943023E-3</v>
      </c>
      <c r="Q153" s="13">
        <f t="shared" si="27"/>
        <v>4.8191673161275218E-3</v>
      </c>
      <c r="T153" s="13">
        <f t="shared" si="28"/>
        <v>6.129186280812284E-3</v>
      </c>
    </row>
    <row r="154" spans="1:20">
      <c r="A154" s="3" t="s">
        <v>263</v>
      </c>
      <c r="B154" s="13">
        <f t="shared" si="22"/>
        <v>1.6883629191321498E-2</v>
      </c>
      <c r="E154" s="13">
        <f t="shared" si="23"/>
        <v>1.5069984113615979E-2</v>
      </c>
      <c r="H154" s="13">
        <f t="shared" si="24"/>
        <v>1.3821040819352721E-2</v>
      </c>
      <c r="K154" s="13">
        <f t="shared" si="25"/>
        <v>9.6780431324212067E-3</v>
      </c>
      <c r="N154" s="13">
        <f t="shared" si="26"/>
        <v>1.5938153278803453E-2</v>
      </c>
      <c r="Q154" s="13">
        <f t="shared" si="27"/>
        <v>1.4607206869750559E-2</v>
      </c>
      <c r="T154" s="13">
        <f t="shared" si="28"/>
        <v>1.7513029364034025E-2</v>
      </c>
    </row>
    <row r="155" spans="1:20">
      <c r="A155" s="3" t="s">
        <v>264</v>
      </c>
      <c r="B155" s="13">
        <f t="shared" si="22"/>
        <v>7.5309306078536853E-4</v>
      </c>
      <c r="E155" s="13">
        <f t="shared" si="23"/>
        <v>5.4986819967992745E-4</v>
      </c>
      <c r="H155" s="13">
        <f t="shared" si="24"/>
        <v>7.6582827238284813E-4</v>
      </c>
      <c r="K155" s="13">
        <f t="shared" si="25"/>
        <v>2.3133346541090162E-4</v>
      </c>
      <c r="N155" s="13">
        <f t="shared" si="26"/>
        <v>8.7385672906671889E-4</v>
      </c>
      <c r="Q155" s="13">
        <f t="shared" si="27"/>
        <v>7.7322707782881037E-4</v>
      </c>
      <c r="T155" s="13">
        <f t="shared" si="28"/>
        <v>7.475262757101834E-4</v>
      </c>
    </row>
    <row r="156" spans="1:20">
      <c r="A156" s="3" t="s">
        <v>265</v>
      </c>
      <c r="B156" s="13">
        <f t="shared" si="22"/>
        <v>1.04930966469428E-2</v>
      </c>
      <c r="E156" s="13">
        <f t="shared" si="23"/>
        <v>1.2437885801715261E-2</v>
      </c>
      <c r="H156" s="13">
        <f t="shared" si="24"/>
        <v>1.2781633071970505E-2</v>
      </c>
      <c r="K156" s="13">
        <f t="shared" si="25"/>
        <v>7.5865513400139271E-3</v>
      </c>
      <c r="N156" s="13">
        <f t="shared" si="26"/>
        <v>1.1136609118829719E-2</v>
      </c>
      <c r="Q156" s="13">
        <f t="shared" si="27"/>
        <v>1.1989009850789129E-2</v>
      </c>
      <c r="T156" s="13">
        <f t="shared" si="28"/>
        <v>1.007949675383769E-2</v>
      </c>
    </row>
    <row r="157" spans="1:20">
      <c r="A157" s="3" t="s">
        <v>266</v>
      </c>
      <c r="B157" s="13">
        <f t="shared" si="22"/>
        <v>3.6650528958221268E-3</v>
      </c>
      <c r="E157" s="13">
        <f t="shared" si="23"/>
        <v>5.3861290177603131E-3</v>
      </c>
      <c r="H157" s="13">
        <f t="shared" si="24"/>
        <v>3.7441212789144367E-3</v>
      </c>
      <c r="K157" s="13">
        <f t="shared" si="25"/>
        <v>4.1272262880232141E-3</v>
      </c>
      <c r="N157" s="13">
        <f t="shared" si="26"/>
        <v>4.8936681408852213E-3</v>
      </c>
      <c r="Q157" s="13">
        <f t="shared" si="27"/>
        <v>4.32614440653936E-3</v>
      </c>
      <c r="T157" s="13">
        <f t="shared" si="28"/>
        <v>3.4822699793652756E-3</v>
      </c>
    </row>
    <row r="158" spans="1:20">
      <c r="A158" s="3" t="s">
        <v>267</v>
      </c>
      <c r="B158" s="13">
        <f t="shared" si="22"/>
        <v>1.7213555675094137E-4</v>
      </c>
      <c r="E158" s="13">
        <f t="shared" si="23"/>
        <v>5.2329319074017266E-4</v>
      </c>
      <c r="H158" s="13">
        <f t="shared" si="24"/>
        <v>1.8538651761495681E-4</v>
      </c>
      <c r="K158" s="13">
        <f t="shared" si="25"/>
        <v>2.6099160200204284E-5</v>
      </c>
      <c r="N158" s="13">
        <f t="shared" si="26"/>
        <v>1.95961622875776E-4</v>
      </c>
      <c r="Q158" s="13">
        <f t="shared" si="27"/>
        <v>2.1354723244905994E-4</v>
      </c>
      <c r="T158" s="13">
        <f t="shared" si="28"/>
        <v>1.6068578506766071E-4</v>
      </c>
    </row>
    <row r="159" spans="1:20">
      <c r="A159" s="3" t="s">
        <v>24</v>
      </c>
      <c r="B159" s="13">
        <f t="shared" ref="B159:B180" si="29">B70/B$4</f>
        <v>5.7328312712928098E-2</v>
      </c>
      <c r="E159" s="13">
        <f t="shared" ref="E159:E180" si="30">E70/E$4</f>
        <v>4.8754198753710246E-2</v>
      </c>
      <c r="H159" s="13">
        <f t="shared" ref="H159:H180" si="31">H70/H$4</f>
        <v>7.232398803114079E-2</v>
      </c>
      <c r="K159" s="13">
        <f t="shared" ref="K159:K180" si="32">K70/K$4</f>
        <v>6.2674760569863305E-2</v>
      </c>
      <c r="N159" s="13">
        <f t="shared" ref="N159:N180" si="33">N70/N$4</f>
        <v>5.5237221893026267E-2</v>
      </c>
      <c r="Q159" s="13">
        <f t="shared" ref="Q159:Q180" si="34">Q70/Q$4</f>
        <v>6.363336658784835E-2</v>
      </c>
      <c r="T159" s="13">
        <f t="shared" ref="T159:T180" si="35">T70/T$4</f>
        <v>5.5585050067753355E-2</v>
      </c>
    </row>
    <row r="160" spans="1:20">
      <c r="A160" s="3" t="s">
        <v>25</v>
      </c>
      <c r="B160" s="13">
        <f t="shared" si="29"/>
        <v>1.4380491303568227E-2</v>
      </c>
      <c r="E160" s="13">
        <f t="shared" si="30"/>
        <v>1.0448277411828615E-2</v>
      </c>
      <c r="H160" s="13">
        <f t="shared" si="31"/>
        <v>1.3173774444892676E-2</v>
      </c>
      <c r="K160" s="13">
        <f t="shared" si="32"/>
        <v>5.9185777381281449E-3</v>
      </c>
      <c r="N160" s="13">
        <f t="shared" si="33"/>
        <v>7.7139302027854906E-3</v>
      </c>
      <c r="Q160" s="13">
        <f t="shared" si="34"/>
        <v>1.068756049787466E-2</v>
      </c>
      <c r="T160" s="13">
        <f t="shared" si="35"/>
        <v>1.5401537031724213E-2</v>
      </c>
    </row>
    <row r="161" spans="1:20">
      <c r="A161" s="3" t="s">
        <v>268</v>
      </c>
      <c r="B161" s="13">
        <f t="shared" si="29"/>
        <v>5.5370270754886139E-2</v>
      </c>
      <c r="E161" s="13">
        <f t="shared" si="30"/>
        <v>7.9868453705748216E-2</v>
      </c>
      <c r="H161" s="13">
        <f t="shared" si="31"/>
        <v>5.8271003619019372E-2</v>
      </c>
      <c r="K161" s="13">
        <f t="shared" si="32"/>
        <v>4.5795721873113003E-2</v>
      </c>
      <c r="N161" s="13">
        <f t="shared" si="33"/>
        <v>5.986984273044911E-2</v>
      </c>
      <c r="Q161" s="13">
        <f t="shared" si="34"/>
        <v>6.0353865214841297E-2</v>
      </c>
      <c r="T161" s="13">
        <f t="shared" si="35"/>
        <v>5.3992373875162883E-2</v>
      </c>
    </row>
    <row r="162" spans="1:20">
      <c r="A162" s="3" t="s">
        <v>269</v>
      </c>
      <c r="B162" s="13">
        <f t="shared" si="29"/>
        <v>2.6609288147749688E-3</v>
      </c>
      <c r="E162" s="13">
        <f t="shared" si="30"/>
        <v>1.6327998139749375E-3</v>
      </c>
      <c r="H162" s="13">
        <f t="shared" si="31"/>
        <v>2.7539902133013371E-3</v>
      </c>
      <c r="K162" s="13">
        <f t="shared" si="32"/>
        <v>2.7107536844303086E-3</v>
      </c>
      <c r="N162" s="13">
        <f t="shared" si="33"/>
        <v>2.4958024580016809E-3</v>
      </c>
      <c r="Q162" s="13">
        <f t="shared" si="34"/>
        <v>2.560712448402962E-3</v>
      </c>
      <c r="T162" s="13">
        <f t="shared" si="35"/>
        <v>2.6886372929889909E-3</v>
      </c>
    </row>
    <row r="163" spans="1:20">
      <c r="A163" s="3" t="s">
        <v>27</v>
      </c>
      <c r="B163" s="13">
        <f t="shared" si="29"/>
        <v>2.4091805630267169E-2</v>
      </c>
      <c r="E163" s="13">
        <f t="shared" si="30"/>
        <v>2.1885301479798107E-2</v>
      </c>
      <c r="H163" s="13">
        <f t="shared" si="31"/>
        <v>2.323482961340792E-2</v>
      </c>
      <c r="K163" s="13">
        <f t="shared" si="32"/>
        <v>1.2668769626271888E-2</v>
      </c>
      <c r="N163" s="13">
        <f t="shared" si="33"/>
        <v>1.4564748538522619E-2</v>
      </c>
      <c r="Q163" s="13">
        <f t="shared" si="34"/>
        <v>1.9565814005360636E-2</v>
      </c>
      <c r="T163" s="13">
        <f t="shared" si="35"/>
        <v>2.5343181477102912E-2</v>
      </c>
    </row>
    <row r="164" spans="1:20">
      <c r="A164" s="3" t="s">
        <v>270</v>
      </c>
      <c r="B164" s="13">
        <f t="shared" si="29"/>
        <v>4.5429442352519278E-2</v>
      </c>
      <c r="E164" s="13">
        <f t="shared" si="30"/>
        <v>5.4757415111409864E-2</v>
      </c>
      <c r="H164" s="13">
        <f t="shared" si="31"/>
        <v>4.4158770634205785E-2</v>
      </c>
      <c r="K164" s="13">
        <f t="shared" si="32"/>
        <v>5.4315911353016055E-2</v>
      </c>
      <c r="N164" s="13">
        <f t="shared" si="33"/>
        <v>5.5132503524667031E-2</v>
      </c>
      <c r="Q164" s="13">
        <f t="shared" si="34"/>
        <v>4.9466168343432426E-2</v>
      </c>
      <c r="T164" s="13">
        <f t="shared" si="35"/>
        <v>4.4313341876874426E-2</v>
      </c>
    </row>
    <row r="165" spans="1:20">
      <c r="A165" s="3" t="s">
        <v>271</v>
      </c>
      <c r="B165" s="13">
        <f t="shared" si="29"/>
        <v>3.4305181997489692E-2</v>
      </c>
      <c r="E165" s="13">
        <f t="shared" si="30"/>
        <v>3.2989356318110674E-2</v>
      </c>
      <c r="H165" s="13">
        <f t="shared" si="31"/>
        <v>2.4370071117712992E-2</v>
      </c>
      <c r="K165" s="13">
        <f t="shared" si="32"/>
        <v>2.5141795551042245E-2</v>
      </c>
      <c r="N165" s="13">
        <f t="shared" si="33"/>
        <v>2.6791080425820644E-2</v>
      </c>
      <c r="Q165" s="13">
        <f t="shared" si="34"/>
        <v>2.6032165928550653E-2</v>
      </c>
      <c r="T165" s="13">
        <f t="shared" si="35"/>
        <v>3.6592559736366548E-2</v>
      </c>
    </row>
    <row r="166" spans="1:20">
      <c r="A166" s="3" t="s">
        <v>272</v>
      </c>
      <c r="B166" s="13">
        <f t="shared" si="29"/>
        <v>2.3166577012730859E-2</v>
      </c>
      <c r="E166" s="13">
        <f t="shared" si="30"/>
        <v>1.8199191416272114E-2</v>
      </c>
      <c r="H166" s="13">
        <f t="shared" si="31"/>
        <v>1.6941336142730135E-2</v>
      </c>
      <c r="K166" s="13">
        <f t="shared" si="32"/>
        <v>1.6431793996955889E-2</v>
      </c>
      <c r="N166" s="13">
        <f t="shared" si="33"/>
        <v>1.5602948812886507E-2</v>
      </c>
      <c r="Q166" s="13">
        <f t="shared" si="34"/>
        <v>1.6530489604299529E-2</v>
      </c>
      <c r="T166" s="13">
        <f t="shared" si="35"/>
        <v>2.5001365980236574E-2</v>
      </c>
    </row>
    <row r="167" spans="1:20">
      <c r="A167" s="3" t="s">
        <v>273</v>
      </c>
      <c r="B167" s="13">
        <f t="shared" si="29"/>
        <v>1.9573247265554958E-2</v>
      </c>
      <c r="E167" s="13">
        <f t="shared" si="30"/>
        <v>1.622013486817037E-2</v>
      </c>
      <c r="H167" s="13">
        <f t="shared" si="31"/>
        <v>1.549366364034886E-2</v>
      </c>
      <c r="K167" s="13">
        <f t="shared" si="32"/>
        <v>3.1322551216636081E-2</v>
      </c>
      <c r="N167" s="13">
        <f t="shared" si="33"/>
        <v>1.3241016766916816E-2</v>
      </c>
      <c r="Q167" s="13">
        <f t="shared" si="34"/>
        <v>1.5150098306562831E-2</v>
      </c>
      <c r="T167" s="13">
        <f t="shared" si="35"/>
        <v>2.0796188497655386E-2</v>
      </c>
    </row>
    <row r="168" spans="1:20">
      <c r="A168" s="3" t="s">
        <v>274</v>
      </c>
      <c r="B168" s="13">
        <f t="shared" si="29"/>
        <v>3.0267168728707189E-3</v>
      </c>
      <c r="E168" s="13">
        <f t="shared" si="30"/>
        <v>3.2581742578049432E-3</v>
      </c>
      <c r="H168" s="13">
        <f t="shared" si="31"/>
        <v>4.24167978445175E-3</v>
      </c>
      <c r="K168" s="13">
        <f t="shared" si="32"/>
        <v>1.6466197435401613E-3</v>
      </c>
      <c r="N168" s="13">
        <f t="shared" si="33"/>
        <v>2.1185873430457493E-3</v>
      </c>
      <c r="Q168" s="13">
        <f t="shared" si="34"/>
        <v>3.2876803412835113E-3</v>
      </c>
      <c r="T168" s="13">
        <f t="shared" si="35"/>
        <v>2.9545639816719875E-3</v>
      </c>
    </row>
    <row r="169" spans="1:20">
      <c r="A169" s="3" t="s">
        <v>275</v>
      </c>
      <c r="B169" s="13">
        <f t="shared" si="29"/>
        <v>9.8977945131791282E-4</v>
      </c>
      <c r="E169" s="13">
        <f t="shared" si="30"/>
        <v>8.5352675771212618E-4</v>
      </c>
      <c r="H169" s="13">
        <f t="shared" si="31"/>
        <v>1.0588982614590948E-3</v>
      </c>
      <c r="K169" s="13">
        <f t="shared" si="32"/>
        <v>8.2924149908830886E-4</v>
      </c>
      <c r="N169" s="13">
        <f t="shared" si="33"/>
        <v>7.5443022991186391E-4</v>
      </c>
      <c r="Q169" s="13">
        <f t="shared" si="34"/>
        <v>9.2061407296460912E-4</v>
      </c>
      <c r="T169" s="13">
        <f t="shared" si="35"/>
        <v>1.0089027487257748E-3</v>
      </c>
    </row>
    <row r="170" spans="1:20">
      <c r="A170" s="3" t="s">
        <v>276</v>
      </c>
      <c r="B170" s="13">
        <f t="shared" si="29"/>
        <v>1.0421373498296575E-2</v>
      </c>
      <c r="E170" s="13">
        <f t="shared" si="30"/>
        <v>9.5572329944368338E-3</v>
      </c>
      <c r="H170" s="13">
        <f t="shared" si="31"/>
        <v>1.1581898039357889E-2</v>
      </c>
      <c r="K170" s="13">
        <f t="shared" si="32"/>
        <v>8.2259807649189328E-3</v>
      </c>
      <c r="N170" s="13">
        <f t="shared" si="33"/>
        <v>7.1044675374819536E-3</v>
      </c>
      <c r="Q170" s="13">
        <f t="shared" si="34"/>
        <v>9.6332683077761001E-3</v>
      </c>
      <c r="T170" s="13">
        <f t="shared" si="35"/>
        <v>1.0639273989927195E-2</v>
      </c>
    </row>
    <row r="171" spans="1:20">
      <c r="A171" s="3" t="s">
        <v>277</v>
      </c>
      <c r="B171" s="13">
        <f t="shared" si="29"/>
        <v>1.3067957683342299E-2</v>
      </c>
      <c r="E171" s="13">
        <f t="shared" si="30"/>
        <v>1.6697312602220966E-2</v>
      </c>
      <c r="H171" s="13">
        <f t="shared" si="31"/>
        <v>1.3048284025354503E-2</v>
      </c>
      <c r="K171" s="13">
        <f t="shared" si="32"/>
        <v>1.6366546096455378E-2</v>
      </c>
      <c r="N171" s="13">
        <f t="shared" si="33"/>
        <v>9.5177459322770726E-3</v>
      </c>
      <c r="Q171" s="13">
        <f t="shared" si="34"/>
        <v>1.212268796792308E-2</v>
      </c>
      <c r="T171" s="13">
        <f t="shared" si="35"/>
        <v>1.3329312053534121E-2</v>
      </c>
    </row>
    <row r="172" spans="1:20">
      <c r="A172" s="3" t="s">
        <v>278</v>
      </c>
      <c r="B172" s="13">
        <f t="shared" si="29"/>
        <v>7.193831809216425E-2</v>
      </c>
      <c r="E172" s="13">
        <f t="shared" si="30"/>
        <v>7.4570647511817093E-2</v>
      </c>
      <c r="H172" s="13">
        <f t="shared" si="31"/>
        <v>7.4188148860905717E-2</v>
      </c>
      <c r="K172" s="13">
        <f t="shared" si="32"/>
        <v>7.591652539507604E-2</v>
      </c>
      <c r="N172" s="13">
        <f t="shared" si="33"/>
        <v>7.6784457363330644E-2</v>
      </c>
      <c r="Q172" s="13">
        <f t="shared" si="34"/>
        <v>7.5244951821572134E-2</v>
      </c>
      <c r="T172" s="13">
        <f t="shared" si="35"/>
        <v>7.1024078313075195E-2</v>
      </c>
    </row>
    <row r="173" spans="1:20">
      <c r="A173" s="3" t="s">
        <v>279</v>
      </c>
      <c r="B173" s="13">
        <f t="shared" si="29"/>
        <v>8.9223596915904615E-3</v>
      </c>
      <c r="E173" s="13">
        <f t="shared" si="30"/>
        <v>9.4818068661225302E-3</v>
      </c>
      <c r="H173" s="13">
        <f t="shared" si="31"/>
        <v>9.5239976145164839E-3</v>
      </c>
      <c r="K173" s="13">
        <f t="shared" si="32"/>
        <v>9.3458720026004249E-3</v>
      </c>
      <c r="N173" s="13">
        <f t="shared" si="33"/>
        <v>1.0597516492482471E-2</v>
      </c>
      <c r="Q173" s="13">
        <f t="shared" si="34"/>
        <v>9.9190686122059089E-3</v>
      </c>
      <c r="T173" s="13">
        <f t="shared" si="35"/>
        <v>8.6467830725971261E-3</v>
      </c>
    </row>
    <row r="174" spans="1:20">
      <c r="A174" s="3" t="s">
        <v>280</v>
      </c>
      <c r="B174" s="13">
        <f t="shared" si="29"/>
        <v>9.9336560875022406E-3</v>
      </c>
      <c r="E174" s="13">
        <f t="shared" si="30"/>
        <v>8.900283141087895E-3</v>
      </c>
      <c r="H174" s="13">
        <f t="shared" si="31"/>
        <v>1.0146075251515048E-2</v>
      </c>
      <c r="K174" s="13">
        <f t="shared" si="32"/>
        <v>7.1001578999192114E-3</v>
      </c>
      <c r="N174" s="13">
        <f t="shared" si="33"/>
        <v>8.9208776544212817E-3</v>
      </c>
      <c r="Q174" s="13">
        <f t="shared" si="34"/>
        <v>9.4948549984820892E-3</v>
      </c>
      <c r="T174" s="13">
        <f t="shared" si="35"/>
        <v>1.0054978690342095E-2</v>
      </c>
    </row>
    <row r="175" spans="1:20">
      <c r="A175" s="3" t="s">
        <v>281</v>
      </c>
      <c r="B175" s="13">
        <f t="shared" si="29"/>
        <v>2.1351981351981353E-2</v>
      </c>
      <c r="E175" s="13">
        <f t="shared" si="30"/>
        <v>1.4758900185438848E-2</v>
      </c>
      <c r="H175" s="13">
        <f t="shared" si="31"/>
        <v>1.8038114639189144E-2</v>
      </c>
      <c r="K175" s="13">
        <f t="shared" si="32"/>
        <v>1.8509049883799422E-2</v>
      </c>
      <c r="N175" s="13">
        <f t="shared" si="33"/>
        <v>1.9687405542094142E-2</v>
      </c>
      <c r="Q175" s="13">
        <f t="shared" si="34"/>
        <v>1.8393506256811392E-2</v>
      </c>
      <c r="T175" s="13">
        <f t="shared" si="35"/>
        <v>2.216995994858055E-2</v>
      </c>
    </row>
    <row r="176" spans="1:20">
      <c r="A176" s="3" t="s">
        <v>282</v>
      </c>
      <c r="B176" s="13">
        <f t="shared" si="29"/>
        <v>8.843464228079613E-3</v>
      </c>
      <c r="E176" s="13">
        <f t="shared" si="30"/>
        <v>9.7694422569998777E-3</v>
      </c>
      <c r="H176" s="13">
        <f t="shared" si="31"/>
        <v>1.5214709704657197E-2</v>
      </c>
      <c r="K176" s="13">
        <f t="shared" si="32"/>
        <v>1.0689978752910946E-2</v>
      </c>
      <c r="N176" s="13">
        <f t="shared" si="33"/>
        <v>1.0947429089195037E-2</v>
      </c>
      <c r="Q176" s="13">
        <f t="shared" si="34"/>
        <v>1.3022639384189252E-2</v>
      </c>
      <c r="T176" s="13">
        <f t="shared" si="35"/>
        <v>7.6879784730303864E-3</v>
      </c>
    </row>
    <row r="177" spans="1:20">
      <c r="A177" s="3" t="s">
        <v>283</v>
      </c>
      <c r="B177" s="13">
        <f t="shared" si="29"/>
        <v>2.0620405235789851E-2</v>
      </c>
      <c r="E177" s="13">
        <f t="shared" si="30"/>
        <v>2.2071326542376393E-2</v>
      </c>
      <c r="H177" s="13">
        <f t="shared" si="31"/>
        <v>1.6284939660347036E-2</v>
      </c>
      <c r="K177" s="13">
        <f t="shared" si="32"/>
        <v>3.7529406042430116E-2</v>
      </c>
      <c r="N177" s="13">
        <f t="shared" si="33"/>
        <v>1.7609067395297485E-2</v>
      </c>
      <c r="Q177" s="13">
        <f t="shared" si="34"/>
        <v>1.786604558605917E-2</v>
      </c>
      <c r="T177" s="13">
        <f t="shared" si="35"/>
        <v>2.1381948655403032E-2</v>
      </c>
    </row>
    <row r="178" spans="1:20">
      <c r="A178" s="3" t="s">
        <v>284</v>
      </c>
      <c r="B178" s="13">
        <f t="shared" si="29"/>
        <v>1.4739107046799354E-2</v>
      </c>
      <c r="E178" s="13">
        <f t="shared" si="30"/>
        <v>1.3045202917779658E-2</v>
      </c>
      <c r="H178" s="13">
        <f t="shared" si="31"/>
        <v>1.4004096245583067E-2</v>
      </c>
      <c r="K178" s="13">
        <f t="shared" si="32"/>
        <v>2.1565024278150612E-2</v>
      </c>
      <c r="N178" s="13">
        <f t="shared" si="33"/>
        <v>1.6219281144070632E-2</v>
      </c>
      <c r="Q178" s="13">
        <f t="shared" si="34"/>
        <v>1.49667503415961E-2</v>
      </c>
      <c r="T178" s="13">
        <f t="shared" si="35"/>
        <v>1.4676166735722522E-2</v>
      </c>
    </row>
    <row r="179" spans="1:20">
      <c r="A179" s="3" t="s">
        <v>285</v>
      </c>
      <c r="B179" s="13">
        <f t="shared" si="29"/>
        <v>3.762596377980993E-2</v>
      </c>
      <c r="E179" s="13">
        <f t="shared" si="30"/>
        <v>3.30085059569055E-2</v>
      </c>
      <c r="H179" s="13">
        <f t="shared" si="31"/>
        <v>3.1879682013234122E-2</v>
      </c>
      <c r="K179" s="13">
        <f t="shared" si="32"/>
        <v>6.8609946864482477E-2</v>
      </c>
      <c r="N179" s="13">
        <f t="shared" si="33"/>
        <v>3.1945091289052291E-2</v>
      </c>
      <c r="Q179" s="13">
        <f t="shared" si="34"/>
        <v>3.3025150691695676E-2</v>
      </c>
      <c r="T179" s="13">
        <f t="shared" si="35"/>
        <v>3.8898026755487855E-2</v>
      </c>
    </row>
    <row r="180" spans="1:20">
      <c r="A180" s="3" t="s">
        <v>286</v>
      </c>
      <c r="B180" s="13">
        <f t="shared" si="29"/>
        <v>9.9874484489869103E-2</v>
      </c>
      <c r="E180" s="13">
        <f t="shared" si="30"/>
        <v>0.10470319036890412</v>
      </c>
      <c r="H180" s="13">
        <f t="shared" si="31"/>
        <v>0.10557124365667946</v>
      </c>
      <c r="K180" s="13">
        <f t="shared" si="32"/>
        <v>0.12411692898299877</v>
      </c>
      <c r="N180" s="13">
        <f t="shared" si="33"/>
        <v>0.10754232947199396</v>
      </c>
      <c r="Q180" s="13">
        <f t="shared" si="34"/>
        <v>0.10675643045717982</v>
      </c>
      <c r="T180" s="13">
        <f t="shared" si="35"/>
        <v>9.7971718935613544E-2</v>
      </c>
    </row>
    <row r="182" spans="1:20">
      <c r="A182" s="10" t="s">
        <v>43</v>
      </c>
    </row>
    <row r="183" spans="1:20">
      <c r="A183" s="3" t="s">
        <v>205</v>
      </c>
      <c r="E183" s="11">
        <f>E94-$B94</f>
        <v>-6.9670100337480313E-4</v>
      </c>
      <c r="H183" s="11">
        <f>H94-$B94</f>
        <v>4.4760506697226234E-3</v>
      </c>
      <c r="K183" s="11">
        <f>K94-$B94</f>
        <v>2.7766970520141723E-3</v>
      </c>
      <c r="N183" s="11">
        <f>N94-$B94</f>
        <v>-1.9725368112367856E-3</v>
      </c>
      <c r="Q183" s="11">
        <f>Q94-$B94</f>
        <v>1.5658139113587186E-3</v>
      </c>
      <c r="T183" s="11">
        <f>T94-$B94</f>
        <v>-4.329264991413161E-4</v>
      </c>
    </row>
    <row r="184" spans="1:20">
      <c r="A184" s="3" t="s">
        <v>206</v>
      </c>
      <c r="E184" s="11">
        <f t="shared" ref="E184:E247" si="36">E95-$B95</f>
        <v>-4.7171669570854764E-4</v>
      </c>
      <c r="H184" s="11">
        <f t="shared" ref="H184:H247" si="37">H95-$B95</f>
        <v>-2.9166582615793436E-4</v>
      </c>
      <c r="K184" s="11">
        <f t="shared" ref="K184:K247" si="38">K95-$B95</f>
        <v>-4.4161380396039949E-4</v>
      </c>
      <c r="N184" s="11">
        <f t="shared" ref="N184:N247" si="39">N95-$B95</f>
        <v>-1.9278936168363379E-4</v>
      </c>
      <c r="Q184" s="11">
        <f t="shared" ref="Q184:Q247" si="40">Q95-$B95</f>
        <v>-2.7393172958838454E-4</v>
      </c>
      <c r="T184" s="11">
        <f t="shared" ref="T184:T247" si="41">T95-$B95</f>
        <v>7.5738441097076398E-5</v>
      </c>
    </row>
    <row r="185" spans="1:20">
      <c r="A185" s="3" t="s">
        <v>207</v>
      </c>
      <c r="E185" s="11">
        <f t="shared" si="36"/>
        <v>1.3640757644327833E-3</v>
      </c>
      <c r="H185" s="11">
        <f t="shared" si="37"/>
        <v>9.6080946771913631E-3</v>
      </c>
      <c r="K185" s="11">
        <f t="shared" si="38"/>
        <v>1.7510191071248979E-4</v>
      </c>
      <c r="N185" s="11">
        <f t="shared" si="39"/>
        <v>-1.2470890644000155E-3</v>
      </c>
      <c r="Q185" s="11">
        <f t="shared" si="40"/>
        <v>4.5649887383600023E-3</v>
      </c>
      <c r="T185" s="11">
        <f t="shared" si="41"/>
        <v>-1.2621580245144285E-3</v>
      </c>
    </row>
    <row r="186" spans="1:20">
      <c r="A186" s="3" t="s">
        <v>208</v>
      </c>
      <c r="E186" s="11">
        <f t="shared" si="36"/>
        <v>-1.3007165020394807E-3</v>
      </c>
      <c r="H186" s="11">
        <f t="shared" si="37"/>
        <v>-7.1485635824281046E-4</v>
      </c>
      <c r="K186" s="11">
        <f t="shared" si="38"/>
        <v>4.6105176093430558E-3</v>
      </c>
      <c r="N186" s="11">
        <f t="shared" si="39"/>
        <v>7.1622401051057855E-3</v>
      </c>
      <c r="Q186" s="11">
        <f t="shared" si="40"/>
        <v>2.3457500681660429E-3</v>
      </c>
      <c r="T186" s="11">
        <f t="shared" si="41"/>
        <v>-6.48568362756726E-4</v>
      </c>
    </row>
    <row r="187" spans="1:20">
      <c r="A187" s="3" t="s">
        <v>209</v>
      </c>
      <c r="E187" s="11">
        <f t="shared" si="36"/>
        <v>2.8502316972415656E-3</v>
      </c>
      <c r="H187" s="11">
        <f t="shared" si="37"/>
        <v>-1.2219302475654291E-3</v>
      </c>
      <c r="K187" s="11">
        <f t="shared" si="38"/>
        <v>4.5127943843052982E-3</v>
      </c>
      <c r="N187" s="11">
        <f t="shared" si="39"/>
        <v>-6.7077229392963143E-4</v>
      </c>
      <c r="Q187" s="11">
        <f t="shared" si="40"/>
        <v>-5.0960358270804172E-4</v>
      </c>
      <c r="T187" s="11">
        <f t="shared" si="41"/>
        <v>1.4089854063195997E-4</v>
      </c>
    </row>
    <row r="188" spans="1:20">
      <c r="A188" s="3" t="s">
        <v>210</v>
      </c>
      <c r="E188" s="11">
        <f t="shared" si="36"/>
        <v>-2.5744192407857864E-3</v>
      </c>
      <c r="H188" s="11">
        <f t="shared" si="37"/>
        <v>-1.9356511711493296E-3</v>
      </c>
      <c r="K188" s="11">
        <f t="shared" si="38"/>
        <v>1.3417656726154184E-2</v>
      </c>
      <c r="N188" s="11">
        <f t="shared" si="39"/>
        <v>1.1406915503146054E-2</v>
      </c>
      <c r="Q188" s="11">
        <f t="shared" si="40"/>
        <v>3.4552641050856056E-3</v>
      </c>
      <c r="T188" s="11">
        <f t="shared" si="41"/>
        <v>-9.5533408010491788E-4</v>
      </c>
    </row>
    <row r="189" spans="1:20">
      <c r="A189" s="3" t="s">
        <v>15</v>
      </c>
      <c r="E189" s="11">
        <f t="shared" si="36"/>
        <v>8.5109656649866305E-4</v>
      </c>
      <c r="H189" s="11">
        <f t="shared" si="37"/>
        <v>-1.0681025149282498E-4</v>
      </c>
      <c r="K189" s="11">
        <f t="shared" si="38"/>
        <v>1.2512779931427897E-3</v>
      </c>
      <c r="N189" s="11">
        <f t="shared" si="39"/>
        <v>3.3560674547545612E-4</v>
      </c>
      <c r="Q189" s="11">
        <f t="shared" si="40"/>
        <v>1.785990553668489E-4</v>
      </c>
      <c r="T189" s="11">
        <f t="shared" si="41"/>
        <v>-4.9380238117070676E-5</v>
      </c>
    </row>
    <row r="190" spans="1:20">
      <c r="A190" s="3" t="s">
        <v>211</v>
      </c>
      <c r="E190" s="11">
        <f t="shared" si="36"/>
        <v>-2.1239442906522549E-4</v>
      </c>
      <c r="H190" s="11">
        <f t="shared" si="37"/>
        <v>7.2544285606436845E-5</v>
      </c>
      <c r="K190" s="11">
        <f t="shared" si="38"/>
        <v>3.1395356374086941E-3</v>
      </c>
      <c r="N190" s="11">
        <f t="shared" si="39"/>
        <v>2.6781424528217485E-3</v>
      </c>
      <c r="Q190" s="11">
        <f t="shared" si="40"/>
        <v>1.1136519898755862E-3</v>
      </c>
      <c r="T190" s="11">
        <f t="shared" si="41"/>
        <v>-3.0790980571901612E-4</v>
      </c>
    </row>
    <row r="191" spans="1:20">
      <c r="A191" s="3" t="s">
        <v>212</v>
      </c>
      <c r="E191" s="11">
        <f t="shared" si="36"/>
        <v>2.8751802906314041E-4</v>
      </c>
      <c r="H191" s="11">
        <f t="shared" si="37"/>
        <v>-1.2911519674518859E-3</v>
      </c>
      <c r="K191" s="11">
        <f t="shared" si="38"/>
        <v>3.5048799583034069E-3</v>
      </c>
      <c r="N191" s="11">
        <f t="shared" si="39"/>
        <v>5.2149913171697258E-3</v>
      </c>
      <c r="Q191" s="11">
        <f t="shared" si="40"/>
        <v>1.422633803600905E-3</v>
      </c>
      <c r="T191" s="11">
        <f t="shared" si="41"/>
        <v>-3.9333912394391539E-4</v>
      </c>
    </row>
    <row r="192" spans="1:20">
      <c r="A192" s="3" t="s">
        <v>213</v>
      </c>
      <c r="E192" s="11">
        <f t="shared" si="36"/>
        <v>5.2973295009066911E-3</v>
      </c>
      <c r="H192" s="11">
        <f t="shared" si="37"/>
        <v>-9.0319927682869575E-4</v>
      </c>
      <c r="K192" s="11">
        <f t="shared" si="38"/>
        <v>2.3709515442496935E-3</v>
      </c>
      <c r="N192" s="11">
        <f t="shared" si="39"/>
        <v>3.8387475685411968E-3</v>
      </c>
      <c r="Q192" s="11">
        <f t="shared" si="40"/>
        <v>1.4964208683440616E-3</v>
      </c>
      <c r="T192" s="11">
        <f t="shared" si="41"/>
        <v>-4.1374025551481342E-4</v>
      </c>
    </row>
    <row r="193" spans="1:20">
      <c r="A193" s="3" t="s">
        <v>214</v>
      </c>
      <c r="E193" s="11">
        <f t="shared" si="36"/>
        <v>-1.1848719263432351E-3</v>
      </c>
      <c r="H193" s="11">
        <f t="shared" si="37"/>
        <v>-1.1524073825130991E-3</v>
      </c>
      <c r="K193" s="11">
        <f t="shared" si="38"/>
        <v>-1.4195334807000567E-3</v>
      </c>
      <c r="N193" s="11">
        <f t="shared" si="39"/>
        <v>-7.383447485258916E-4</v>
      </c>
      <c r="Q193" s="11">
        <f t="shared" si="40"/>
        <v>-1.0069364732715445E-3</v>
      </c>
      <c r="T193" s="11">
        <f t="shared" si="41"/>
        <v>2.7840439982608142E-4</v>
      </c>
    </row>
    <row r="194" spans="1:20">
      <c r="A194" s="3" t="s">
        <v>215</v>
      </c>
      <c r="E194" s="11">
        <f t="shared" si="36"/>
        <v>-5.8660773119066081E-4</v>
      </c>
      <c r="H194" s="11">
        <f t="shared" si="37"/>
        <v>-7.9399495784069686E-4</v>
      </c>
      <c r="K194" s="11">
        <f t="shared" si="38"/>
        <v>-5.9882334854508695E-4</v>
      </c>
      <c r="N194" s="11">
        <f t="shared" si="39"/>
        <v>2.1677261812462229E-4</v>
      </c>
      <c r="Q194" s="11">
        <f t="shared" si="40"/>
        <v>-3.9095059816535811E-4</v>
      </c>
      <c r="T194" s="11">
        <f t="shared" si="41"/>
        <v>1.0809258531498458E-4</v>
      </c>
    </row>
    <row r="195" spans="1:20">
      <c r="A195" s="3" t="s">
        <v>216</v>
      </c>
      <c r="E195" s="11">
        <f t="shared" si="36"/>
        <v>-1.2969994793169675E-3</v>
      </c>
      <c r="H195" s="11">
        <f t="shared" si="37"/>
        <v>-1.6038442699443686E-3</v>
      </c>
      <c r="K195" s="11">
        <f t="shared" si="38"/>
        <v>-2.4195804055410653E-3</v>
      </c>
      <c r="N195" s="11">
        <f t="shared" si="39"/>
        <v>-9.2491458433058759E-4</v>
      </c>
      <c r="Q195" s="11">
        <f t="shared" si="40"/>
        <v>-1.3453529776142152E-3</v>
      </c>
      <c r="T195" s="11">
        <f t="shared" si="41"/>
        <v>3.719720143516049E-4</v>
      </c>
    </row>
    <row r="196" spans="1:20">
      <c r="A196" s="3" t="s">
        <v>217</v>
      </c>
      <c r="E196" s="11">
        <f t="shared" si="36"/>
        <v>-3.3524751482407926E-3</v>
      </c>
      <c r="H196" s="11">
        <f t="shared" si="37"/>
        <v>-2.06328257409941E-3</v>
      </c>
      <c r="K196" s="11">
        <f t="shared" si="38"/>
        <v>-6.8967269030089521E-3</v>
      </c>
      <c r="N196" s="11">
        <f t="shared" si="39"/>
        <v>1.6424323142934967E-3</v>
      </c>
      <c r="Q196" s="11">
        <f t="shared" si="40"/>
        <v>-9.1416776662944788E-4</v>
      </c>
      <c r="T196" s="11">
        <f t="shared" si="41"/>
        <v>2.5275509941746592E-4</v>
      </c>
    </row>
    <row r="197" spans="1:20">
      <c r="A197" s="3" t="s">
        <v>218</v>
      </c>
      <c r="E197" s="11">
        <f t="shared" si="36"/>
        <v>-5.5327152971762425E-3</v>
      </c>
      <c r="H197" s="11">
        <f t="shared" si="37"/>
        <v>-3.2325285680371218E-3</v>
      </c>
      <c r="K197" s="11">
        <f t="shared" si="38"/>
        <v>-6.5075315480203795E-3</v>
      </c>
      <c r="N197" s="11">
        <f t="shared" si="39"/>
        <v>1.2382635750835379E-3</v>
      </c>
      <c r="Q197" s="11">
        <f t="shared" si="40"/>
        <v>-1.8379244008433111E-3</v>
      </c>
      <c r="T197" s="11">
        <f t="shared" si="41"/>
        <v>5.0816139183043098E-4</v>
      </c>
    </row>
    <row r="198" spans="1:20">
      <c r="A198" s="3" t="s">
        <v>219</v>
      </c>
      <c r="E198" s="11">
        <f t="shared" si="36"/>
        <v>7.2255634501685716E-3</v>
      </c>
      <c r="H198" s="11">
        <f t="shared" si="37"/>
        <v>9.6839918113886449E-3</v>
      </c>
      <c r="K198" s="11">
        <f t="shared" si="38"/>
        <v>1.3012975503572735E-3</v>
      </c>
      <c r="N198" s="11">
        <f t="shared" si="39"/>
        <v>7.6447600520779604E-4</v>
      </c>
      <c r="Q198" s="11">
        <f t="shared" si="40"/>
        <v>5.888180604367705E-3</v>
      </c>
      <c r="T198" s="11">
        <f t="shared" si="41"/>
        <v>-1.6280027893919484E-3</v>
      </c>
    </row>
    <row r="199" spans="1:20">
      <c r="A199" s="3" t="s">
        <v>220</v>
      </c>
      <c r="E199" s="11">
        <f t="shared" si="36"/>
        <v>-1.7119293704381004E-3</v>
      </c>
      <c r="H199" s="11">
        <f t="shared" si="37"/>
        <v>-7.8819021612395296E-4</v>
      </c>
      <c r="K199" s="11">
        <f t="shared" si="38"/>
        <v>-2.0749927598995152E-3</v>
      </c>
      <c r="N199" s="11">
        <f t="shared" si="39"/>
        <v>-1.0222380738276113E-3</v>
      </c>
      <c r="Q199" s="11">
        <f t="shared" si="40"/>
        <v>-9.9037286632069422E-4</v>
      </c>
      <c r="T199" s="11">
        <f t="shared" si="41"/>
        <v>2.7382478514877823E-4</v>
      </c>
    </row>
    <row r="200" spans="1:20">
      <c r="A200" s="3" t="s">
        <v>221</v>
      </c>
      <c r="E200" s="11">
        <f t="shared" si="36"/>
        <v>1.2164141121957361E-3</v>
      </c>
      <c r="H200" s="11">
        <f t="shared" si="37"/>
        <v>-3.8949311508196839E-3</v>
      </c>
      <c r="K200" s="11">
        <f t="shared" si="38"/>
        <v>-8.8894564305076265E-3</v>
      </c>
      <c r="N200" s="11">
        <f t="shared" si="39"/>
        <v>-2.5147883904428851E-3</v>
      </c>
      <c r="Q200" s="11">
        <f t="shared" si="40"/>
        <v>-3.0823552944800638E-3</v>
      </c>
      <c r="T200" s="11">
        <f t="shared" si="41"/>
        <v>8.5222980653621577E-4</v>
      </c>
    </row>
    <row r="201" spans="1:20">
      <c r="A201" s="3" t="s">
        <v>222</v>
      </c>
      <c r="E201" s="11">
        <f t="shared" si="36"/>
        <v>-5.8118435121913472E-4</v>
      </c>
      <c r="H201" s="11">
        <f t="shared" si="37"/>
        <v>-5.0096284963803547E-4</v>
      </c>
      <c r="K201" s="11">
        <f t="shared" si="38"/>
        <v>-1.7489610653711315E-3</v>
      </c>
      <c r="N201" s="11">
        <f t="shared" si="39"/>
        <v>-5.8946194528657373E-4</v>
      </c>
      <c r="Q201" s="11">
        <f t="shared" si="40"/>
        <v>-5.7586825311034193E-4</v>
      </c>
      <c r="T201" s="11">
        <f t="shared" si="41"/>
        <v>1.5921983128209041E-4</v>
      </c>
    </row>
    <row r="202" spans="1:20">
      <c r="A202" s="3" t="s">
        <v>223</v>
      </c>
      <c r="E202" s="11">
        <f t="shared" si="36"/>
        <v>-3.4238299540161141E-4</v>
      </c>
      <c r="H202" s="11">
        <f t="shared" si="37"/>
        <v>1.2398210964480183E-3</v>
      </c>
      <c r="K202" s="11">
        <f t="shared" si="38"/>
        <v>-1.8145228177708856E-3</v>
      </c>
      <c r="N202" s="11">
        <f t="shared" si="39"/>
        <v>-1.6027151026860253E-3</v>
      </c>
      <c r="Q202" s="11">
        <f t="shared" si="40"/>
        <v>-4.8219647875070819E-5</v>
      </c>
      <c r="T202" s="11">
        <f t="shared" si="41"/>
        <v>1.3332084478842772E-5</v>
      </c>
    </row>
    <row r="203" spans="1:20">
      <c r="A203" s="3" t="s">
        <v>224</v>
      </c>
      <c r="E203" s="11">
        <f t="shared" si="36"/>
        <v>-6.8582050085903984E-3</v>
      </c>
      <c r="H203" s="11">
        <f t="shared" si="37"/>
        <v>-8.0445242894369023E-4</v>
      </c>
      <c r="K203" s="11">
        <f t="shared" si="38"/>
        <v>-3.9020354571758179E-3</v>
      </c>
      <c r="N203" s="11">
        <f t="shared" si="39"/>
        <v>-2.9360510356545777E-3</v>
      </c>
      <c r="Q203" s="11">
        <f t="shared" si="40"/>
        <v>-2.2052785211273407E-3</v>
      </c>
      <c r="T203" s="11">
        <f t="shared" si="41"/>
        <v>6.0972986819024348E-4</v>
      </c>
    </row>
    <row r="204" spans="1:20">
      <c r="A204" s="3" t="s">
        <v>225</v>
      </c>
      <c r="E204" s="11">
        <f t="shared" si="36"/>
        <v>-4.4425917469824786E-5</v>
      </c>
      <c r="H204" s="11">
        <f t="shared" si="37"/>
        <v>1.5198793642165528E-3</v>
      </c>
      <c r="K204" s="11">
        <f t="shared" si="38"/>
        <v>-7.1511484529325866E-4</v>
      </c>
      <c r="N204" s="11">
        <f t="shared" si="39"/>
        <v>-3.3888417964364438E-4</v>
      </c>
      <c r="Q204" s="11">
        <f t="shared" si="40"/>
        <v>6.2610050908843426E-4</v>
      </c>
      <c r="T204" s="11">
        <f t="shared" si="41"/>
        <v>-1.7310837484835369E-4</v>
      </c>
    </row>
    <row r="205" spans="1:20">
      <c r="A205" s="3" t="s">
        <v>226</v>
      </c>
      <c r="E205" s="11">
        <f t="shared" si="36"/>
        <v>-7.2961903015622705E-4</v>
      </c>
      <c r="H205" s="11">
        <f t="shared" si="37"/>
        <v>-2.838773880452449E-4</v>
      </c>
      <c r="K205" s="11">
        <f t="shared" si="38"/>
        <v>-7.7639431375311704E-4</v>
      </c>
      <c r="N205" s="11">
        <f t="shared" si="39"/>
        <v>-6.0205808313262789E-4</v>
      </c>
      <c r="Q205" s="11">
        <f t="shared" si="40"/>
        <v>-4.5502083634364494E-4</v>
      </c>
      <c r="T205" s="11">
        <f t="shared" si="41"/>
        <v>1.2580714495228327E-4</v>
      </c>
    </row>
    <row r="206" spans="1:20">
      <c r="A206" s="3" t="s">
        <v>227</v>
      </c>
      <c r="E206" s="11">
        <f t="shared" si="36"/>
        <v>-5.2168621402907912E-4</v>
      </c>
      <c r="H206" s="11">
        <f t="shared" si="37"/>
        <v>-2.89945024835929E-4</v>
      </c>
      <c r="K206" s="11">
        <f t="shared" si="38"/>
        <v>-7.0979700154071468E-4</v>
      </c>
      <c r="N206" s="11">
        <f t="shared" si="39"/>
        <v>-3.2407361233010407E-4</v>
      </c>
      <c r="Q206" s="11">
        <f t="shared" si="40"/>
        <v>-3.3413108285233132E-4</v>
      </c>
      <c r="T206" s="11">
        <f t="shared" si="41"/>
        <v>9.2382753087201009E-5</v>
      </c>
    </row>
    <row r="207" spans="1:20">
      <c r="A207" s="3" t="s">
        <v>228</v>
      </c>
      <c r="E207" s="11">
        <f t="shared" si="36"/>
        <v>-1.0127892342642766E-3</v>
      </c>
      <c r="H207" s="11">
        <f t="shared" si="37"/>
        <v>2.6163272964704271E-3</v>
      </c>
      <c r="K207" s="11">
        <f t="shared" si="38"/>
        <v>-9.820731559826287E-4</v>
      </c>
      <c r="N207" s="11">
        <f t="shared" si="39"/>
        <v>-6.387923614549801E-4</v>
      </c>
      <c r="Q207" s="11">
        <f t="shared" si="40"/>
        <v>9.8454414165075684E-4</v>
      </c>
      <c r="T207" s="11">
        <f t="shared" si="41"/>
        <v>-2.7221322112606179E-4</v>
      </c>
    </row>
    <row r="208" spans="1:20">
      <c r="A208" s="3" t="s">
        <v>229</v>
      </c>
      <c r="E208" s="11">
        <f t="shared" si="36"/>
        <v>-6.978851468001786E-5</v>
      </c>
      <c r="H208" s="11">
        <f t="shared" si="37"/>
        <v>1.4443055445408786E-5</v>
      </c>
      <c r="K208" s="11">
        <f t="shared" si="38"/>
        <v>-1.783933565656616E-4</v>
      </c>
      <c r="N208" s="11">
        <f t="shared" si="39"/>
        <v>1.5376684090475054E-4</v>
      </c>
      <c r="Q208" s="11">
        <f t="shared" si="40"/>
        <v>5.4306035170092023E-5</v>
      </c>
      <c r="T208" s="11">
        <f t="shared" si="41"/>
        <v>-1.5014888753946593E-5</v>
      </c>
    </row>
    <row r="209" spans="1:20">
      <c r="A209" s="3" t="s">
        <v>230</v>
      </c>
      <c r="E209" s="11">
        <f t="shared" si="36"/>
        <v>-1.812159120729997E-3</v>
      </c>
      <c r="H209" s="11">
        <f t="shared" si="37"/>
        <v>-1.3397105729443849E-3</v>
      </c>
      <c r="K209" s="11">
        <f t="shared" si="38"/>
        <v>-2.0955408273607319E-3</v>
      </c>
      <c r="N209" s="11">
        <f t="shared" si="39"/>
        <v>-1.2082522879808442E-3</v>
      </c>
      <c r="Q209" s="11">
        <f t="shared" si="40"/>
        <v>-1.3514129781105814E-3</v>
      </c>
      <c r="T209" s="11">
        <f t="shared" si="41"/>
        <v>3.736475230315668E-4</v>
      </c>
    </row>
    <row r="210" spans="1:20">
      <c r="A210" s="3" t="s">
        <v>231</v>
      </c>
      <c r="E210" s="11">
        <f t="shared" si="36"/>
        <v>-1.0790791643918575E-3</v>
      </c>
      <c r="H210" s="11">
        <f t="shared" si="37"/>
        <v>-5.5550552550193881E-4</v>
      </c>
      <c r="K210" s="11">
        <f t="shared" si="38"/>
        <v>-2.3561360941280851E-3</v>
      </c>
      <c r="N210" s="11">
        <f t="shared" si="39"/>
        <v>-9.7722969744779876E-4</v>
      </c>
      <c r="Q210" s="11">
        <f t="shared" si="40"/>
        <v>-8.0868621446329768E-4</v>
      </c>
      <c r="T210" s="11">
        <f t="shared" si="41"/>
        <v>2.2359086810490921E-4</v>
      </c>
    </row>
    <row r="211" spans="1:20">
      <c r="A211" s="3" t="s">
        <v>232</v>
      </c>
      <c r="E211" s="11">
        <f t="shared" si="36"/>
        <v>-6.9959713808899439E-4</v>
      </c>
      <c r="H211" s="11">
        <f t="shared" si="37"/>
        <v>1.5152645040932466E-4</v>
      </c>
      <c r="K211" s="11">
        <f t="shared" si="38"/>
        <v>1.1615733157040046E-4</v>
      </c>
      <c r="N211" s="11">
        <f t="shared" si="39"/>
        <v>1.3742471050955467E-3</v>
      </c>
      <c r="Q211" s="11">
        <f t="shared" si="40"/>
        <v>5.3813761574288642E-4</v>
      </c>
      <c r="T211" s="11">
        <f t="shared" si="41"/>
        <v>-1.4878781721747636E-4</v>
      </c>
    </row>
    <row r="212" spans="1:20">
      <c r="A212" s="3" t="s">
        <v>233</v>
      </c>
      <c r="E212" s="11">
        <f t="shared" si="36"/>
        <v>-3.6664746219408897E-3</v>
      </c>
      <c r="H212" s="11">
        <f t="shared" si="37"/>
        <v>-7.2178484502625952E-4</v>
      </c>
      <c r="K212" s="11">
        <f t="shared" si="38"/>
        <v>-4.1190516142923968E-3</v>
      </c>
      <c r="N212" s="11">
        <f t="shared" si="39"/>
        <v>8.3045022612910583E-4</v>
      </c>
      <c r="Q212" s="11">
        <f t="shared" si="40"/>
        <v>-4.8251059643774057E-4</v>
      </c>
      <c r="T212" s="11">
        <f t="shared" si="41"/>
        <v>1.3340769410658503E-4</v>
      </c>
    </row>
    <row r="213" spans="1:20">
      <c r="A213" s="3" t="s">
        <v>234</v>
      </c>
      <c r="E213" s="11">
        <f t="shared" si="36"/>
        <v>-2.986446466191364E-3</v>
      </c>
      <c r="H213" s="11">
        <f t="shared" si="37"/>
        <v>-1.7513094207066687E-3</v>
      </c>
      <c r="K213" s="11">
        <f t="shared" si="38"/>
        <v>-3.6451062913293456E-3</v>
      </c>
      <c r="N213" s="11">
        <f t="shared" si="39"/>
        <v>-1.2980045448807167E-3</v>
      </c>
      <c r="Q213" s="11">
        <f t="shared" si="40"/>
        <v>-1.738391104692386E-3</v>
      </c>
      <c r="T213" s="11">
        <f t="shared" si="41"/>
        <v>4.806417733508473E-4</v>
      </c>
    </row>
    <row r="214" spans="1:20">
      <c r="A214" s="3" t="s">
        <v>18</v>
      </c>
      <c r="E214" s="11">
        <f t="shared" si="36"/>
        <v>-2.1582935036939185E-3</v>
      </c>
      <c r="H214" s="11">
        <f t="shared" si="37"/>
        <v>3.1612937234269459E-3</v>
      </c>
      <c r="K214" s="11">
        <f t="shared" si="38"/>
        <v>-1.5279561276584329E-2</v>
      </c>
      <c r="N214" s="11">
        <f t="shared" si="39"/>
        <v>7.0171991526322142E-3</v>
      </c>
      <c r="Q214" s="11">
        <f t="shared" si="40"/>
        <v>3.6455654393014666E-3</v>
      </c>
      <c r="T214" s="11">
        <f t="shared" si="41"/>
        <v>-1.0079498410241125E-3</v>
      </c>
    </row>
    <row r="215" spans="1:20">
      <c r="A215" s="3" t="s">
        <v>235</v>
      </c>
      <c r="E215" s="11">
        <f t="shared" si="36"/>
        <v>2.1035796893934446E-3</v>
      </c>
      <c r="H215" s="11">
        <f t="shared" si="37"/>
        <v>-1.5858154657611701E-3</v>
      </c>
      <c r="K215" s="11">
        <f t="shared" si="38"/>
        <v>2.1322419550888864E-3</v>
      </c>
      <c r="N215" s="11">
        <f t="shared" si="39"/>
        <v>1.104696228947483E-3</v>
      </c>
      <c r="Q215" s="11">
        <f t="shared" si="40"/>
        <v>-1.5786424376644688E-4</v>
      </c>
      <c r="T215" s="11">
        <f t="shared" si="41"/>
        <v>4.3647341422644453E-5</v>
      </c>
    </row>
    <row r="216" spans="1:20">
      <c r="A216" s="3" t="s">
        <v>236</v>
      </c>
      <c r="E216" s="11">
        <f t="shared" si="36"/>
        <v>4.6484376979485324E-4</v>
      </c>
      <c r="H216" s="11">
        <f t="shared" si="37"/>
        <v>1.0684462827530291E-4</v>
      </c>
      <c r="K216" s="11">
        <f t="shared" si="38"/>
        <v>-6.9931903980302579E-4</v>
      </c>
      <c r="N216" s="11">
        <f t="shared" si="39"/>
        <v>1.0277624869125786E-4</v>
      </c>
      <c r="Q216" s="11">
        <f t="shared" si="40"/>
        <v>1.1314628032321012E-4</v>
      </c>
      <c r="T216" s="11">
        <f t="shared" si="41"/>
        <v>-3.1283425620279477E-5</v>
      </c>
    </row>
    <row r="217" spans="1:20">
      <c r="A217" s="3" t="s">
        <v>237</v>
      </c>
      <c r="E217" s="11">
        <f t="shared" si="36"/>
        <v>1.7919278443981551E-3</v>
      </c>
      <c r="H217" s="11">
        <f t="shared" si="37"/>
        <v>5.8235554582340872E-4</v>
      </c>
      <c r="K217" s="11">
        <f t="shared" si="38"/>
        <v>-4.0158026949844257E-4</v>
      </c>
      <c r="N217" s="11">
        <f t="shared" si="39"/>
        <v>1.4457047497132367E-5</v>
      </c>
      <c r="Q217" s="11">
        <f t="shared" si="40"/>
        <v>4.4386210920703204E-4</v>
      </c>
      <c r="T217" s="11">
        <f t="shared" si="41"/>
        <v>-1.2272190689233044E-4</v>
      </c>
    </row>
    <row r="218" spans="1:20">
      <c r="A218" s="3" t="s">
        <v>238</v>
      </c>
      <c r="E218" s="11">
        <f t="shared" si="36"/>
        <v>-1.196307485490794E-4</v>
      </c>
      <c r="H218" s="11">
        <f t="shared" si="37"/>
        <v>-9.0819184035494018E-4</v>
      </c>
      <c r="K218" s="11">
        <f t="shared" si="38"/>
        <v>7.821376945979161E-4</v>
      </c>
      <c r="N218" s="11">
        <f t="shared" si="39"/>
        <v>-3.7998145682231581E-4</v>
      </c>
      <c r="Q218" s="11">
        <f t="shared" si="40"/>
        <v>-5.9560124225640533E-4</v>
      </c>
      <c r="T218" s="11">
        <f t="shared" si="41"/>
        <v>1.6467573753418431E-4</v>
      </c>
    </row>
    <row r="219" spans="1:20">
      <c r="A219" s="3" t="s">
        <v>239</v>
      </c>
      <c r="E219" s="11">
        <f t="shared" si="36"/>
        <v>5.9068648169256777E-4</v>
      </c>
      <c r="H219" s="11">
        <f t="shared" si="37"/>
        <v>1.2279501483714178E-3</v>
      </c>
      <c r="K219" s="11">
        <f t="shared" si="38"/>
        <v>-3.8139594810097585E-3</v>
      </c>
      <c r="N219" s="11">
        <f t="shared" si="39"/>
        <v>-1.9838247641771854E-3</v>
      </c>
      <c r="Q219" s="11">
        <f t="shared" si="40"/>
        <v>-1.7432865162075872E-4</v>
      </c>
      <c r="T219" s="11">
        <f t="shared" si="41"/>
        <v>4.8199528883165199E-5</v>
      </c>
    </row>
    <row r="220" spans="1:20">
      <c r="A220" s="3" t="s">
        <v>240</v>
      </c>
      <c r="E220" s="11">
        <f t="shared" si="36"/>
        <v>-1.9825866524440273E-4</v>
      </c>
      <c r="H220" s="11">
        <f t="shared" si="37"/>
        <v>-2.6342103824792112E-4</v>
      </c>
      <c r="K220" s="11">
        <f t="shared" si="38"/>
        <v>-1.6575226807959229E-3</v>
      </c>
      <c r="N220" s="11">
        <f t="shared" si="39"/>
        <v>-1.1146338781413889E-3</v>
      </c>
      <c r="Q220" s="11">
        <f t="shared" si="40"/>
        <v>-6.1684852247471163E-4</v>
      </c>
      <c r="T220" s="11">
        <f t="shared" si="41"/>
        <v>1.705503249129648E-4</v>
      </c>
    </row>
    <row r="221" spans="1:20">
      <c r="A221" s="3" t="s">
        <v>241</v>
      </c>
      <c r="E221" s="11">
        <f t="shared" si="36"/>
        <v>-1.8941273222773235E-4</v>
      </c>
      <c r="H221" s="11">
        <f t="shared" si="37"/>
        <v>-2.740556925915451E-3</v>
      </c>
      <c r="K221" s="11">
        <f t="shared" si="38"/>
        <v>2.89097099140202E-3</v>
      </c>
      <c r="N221" s="11">
        <f t="shared" si="39"/>
        <v>5.0930539717646082E-4</v>
      </c>
      <c r="Q221" s="11">
        <f t="shared" si="40"/>
        <v>-1.1453374335922339E-3</v>
      </c>
      <c r="T221" s="11">
        <f t="shared" si="41"/>
        <v>3.1667040499743643E-4</v>
      </c>
    </row>
    <row r="222" spans="1:20">
      <c r="A222" s="3" t="s">
        <v>242</v>
      </c>
      <c r="E222" s="11">
        <f t="shared" si="36"/>
        <v>-1.3399692357531148E-3</v>
      </c>
      <c r="H222" s="11">
        <f t="shared" si="37"/>
        <v>1.7409251755870995E-3</v>
      </c>
      <c r="K222" s="11">
        <f t="shared" si="38"/>
        <v>-2.6154957530427989E-3</v>
      </c>
      <c r="N222" s="11">
        <f t="shared" si="39"/>
        <v>1.0356342491915933E-3</v>
      </c>
      <c r="Q222" s="11">
        <f t="shared" si="40"/>
        <v>1.0931100365776589E-3</v>
      </c>
      <c r="T222" s="11">
        <f t="shared" si="41"/>
        <v>-3.0223023175286398E-4</v>
      </c>
    </row>
    <row r="223" spans="1:20">
      <c r="A223" s="3" t="s">
        <v>243</v>
      </c>
      <c r="E223" s="11">
        <f t="shared" si="36"/>
        <v>1.9776292580182993E-4</v>
      </c>
      <c r="H223" s="11">
        <f t="shared" si="37"/>
        <v>2.045953924009157E-4</v>
      </c>
      <c r="K223" s="11">
        <f t="shared" si="38"/>
        <v>-3.3814559844228724E-4</v>
      </c>
      <c r="N223" s="11">
        <f t="shared" si="39"/>
        <v>-7.1263538647584491E-4</v>
      </c>
      <c r="Q223" s="11">
        <f t="shared" si="40"/>
        <v>-1.5598984959270656E-4</v>
      </c>
      <c r="T223" s="11">
        <f t="shared" si="41"/>
        <v>4.3129096628826726E-5</v>
      </c>
    </row>
    <row r="224" spans="1:20">
      <c r="A224" s="3" t="s">
        <v>244</v>
      </c>
      <c r="E224" s="11">
        <f t="shared" si="36"/>
        <v>2.6391608610943501E-3</v>
      </c>
      <c r="H224" s="11">
        <f t="shared" si="37"/>
        <v>-2.949003957673179E-3</v>
      </c>
      <c r="K224" s="11">
        <f t="shared" si="38"/>
        <v>4.5179971053501272E-3</v>
      </c>
      <c r="N224" s="11">
        <f t="shared" si="39"/>
        <v>1.1139479127735795E-3</v>
      </c>
      <c r="Q224" s="11">
        <f t="shared" si="40"/>
        <v>-7.3952280616026295E-4</v>
      </c>
      <c r="T224" s="11">
        <f t="shared" si="41"/>
        <v>2.0446811538946466E-4</v>
      </c>
    </row>
    <row r="225" spans="1:20">
      <c r="A225" s="3" t="s">
        <v>245</v>
      </c>
      <c r="E225" s="11">
        <f t="shared" si="36"/>
        <v>1.7612913374515102E-3</v>
      </c>
      <c r="H225" s="11">
        <f t="shared" si="37"/>
        <v>1.4622465374548518E-5</v>
      </c>
      <c r="K225" s="11">
        <f t="shared" si="38"/>
        <v>1.3308092011733953E-3</v>
      </c>
      <c r="N225" s="11">
        <f t="shared" si="39"/>
        <v>-4.869819346113146E-4</v>
      </c>
      <c r="Q225" s="11">
        <f t="shared" si="40"/>
        <v>1.0764241611110371E-5</v>
      </c>
      <c r="T225" s="11">
        <f t="shared" si="41"/>
        <v>-2.976168114744368E-6</v>
      </c>
    </row>
    <row r="226" spans="1:20">
      <c r="A226" s="3" t="s">
        <v>246</v>
      </c>
      <c r="E226" s="11">
        <f t="shared" si="36"/>
        <v>1.9403557260484201E-3</v>
      </c>
      <c r="H226" s="11">
        <f t="shared" si="37"/>
        <v>-6.5194860416003565E-4</v>
      </c>
      <c r="K226" s="11">
        <f t="shared" si="38"/>
        <v>-9.7374075648441185E-4</v>
      </c>
      <c r="N226" s="11">
        <f t="shared" si="39"/>
        <v>-1.4222943763398618E-3</v>
      </c>
      <c r="Q226" s="11">
        <f t="shared" si="40"/>
        <v>-7.3091654502450585E-4</v>
      </c>
      <c r="T226" s="11">
        <f t="shared" si="41"/>
        <v>2.0208859986902512E-4</v>
      </c>
    </row>
    <row r="227" spans="1:20">
      <c r="A227" s="3" t="s">
        <v>247</v>
      </c>
      <c r="E227" s="11">
        <f t="shared" si="36"/>
        <v>2.0801755236608661E-3</v>
      </c>
      <c r="H227" s="11">
        <f t="shared" si="37"/>
        <v>-5.256928089206114E-4</v>
      </c>
      <c r="K227" s="11">
        <f t="shared" si="38"/>
        <v>-1.9127765432211039E-3</v>
      </c>
      <c r="N227" s="11">
        <f t="shared" si="39"/>
        <v>2.1078123502988196E-3</v>
      </c>
      <c r="Q227" s="11">
        <f t="shared" si="40"/>
        <v>6.4652118637690366E-4</v>
      </c>
      <c r="T227" s="11">
        <f t="shared" si="41"/>
        <v>-1.7875441762806076E-4</v>
      </c>
    </row>
    <row r="228" spans="1:20">
      <c r="A228" s="3" t="s">
        <v>248</v>
      </c>
      <c r="E228" s="11">
        <f t="shared" si="36"/>
        <v>-2.1703290460354146E-3</v>
      </c>
      <c r="H228" s="11">
        <f t="shared" si="37"/>
        <v>-2.630681874195899E-3</v>
      </c>
      <c r="K228" s="11">
        <f t="shared" si="38"/>
        <v>-7.9037392877147859E-4</v>
      </c>
      <c r="N228" s="11">
        <f t="shared" si="39"/>
        <v>1.56107239356181E-3</v>
      </c>
      <c r="Q228" s="11">
        <f t="shared" si="40"/>
        <v>-9.6430813490310484E-4</v>
      </c>
      <c r="T228" s="11">
        <f t="shared" si="41"/>
        <v>2.6661823726858644E-4</v>
      </c>
    </row>
    <row r="229" spans="1:20">
      <c r="A229" s="3" t="s">
        <v>249</v>
      </c>
      <c r="E229" s="11">
        <f t="shared" si="36"/>
        <v>-1.6272501446186732E-4</v>
      </c>
      <c r="H229" s="11">
        <f t="shared" si="37"/>
        <v>-6.1528345048629746E-4</v>
      </c>
      <c r="K229" s="11">
        <f t="shared" si="38"/>
        <v>-5.2020233314490835E-5</v>
      </c>
      <c r="N229" s="11">
        <f t="shared" si="39"/>
        <v>-1.5436088319896553E-3</v>
      </c>
      <c r="Q229" s="11">
        <f t="shared" si="40"/>
        <v>-9.1024455247753914E-4</v>
      </c>
      <c r="T229" s="11">
        <f t="shared" si="41"/>
        <v>2.5167038343950222E-4</v>
      </c>
    </row>
    <row r="230" spans="1:20">
      <c r="A230" s="3" t="s">
        <v>250</v>
      </c>
      <c r="E230" s="11">
        <f t="shared" si="36"/>
        <v>-2.0889100932937671E-4</v>
      </c>
      <c r="H230" s="11">
        <f t="shared" si="37"/>
        <v>-1.3045434658228125E-4</v>
      </c>
      <c r="K230" s="11">
        <f t="shared" si="38"/>
        <v>-7.3571459459680023E-5</v>
      </c>
      <c r="N230" s="11">
        <f t="shared" si="39"/>
        <v>1.1243177290559611E-3</v>
      </c>
      <c r="Q230" s="11">
        <f t="shared" si="40"/>
        <v>3.3625211568210674E-4</v>
      </c>
      <c r="T230" s="11">
        <f t="shared" si="41"/>
        <v>-9.2969190154145722E-5</v>
      </c>
    </row>
    <row r="231" spans="1:20">
      <c r="A231" s="3" t="s">
        <v>251</v>
      </c>
      <c r="E231" s="11">
        <f t="shared" si="36"/>
        <v>1.9453680733847633E-5</v>
      </c>
      <c r="H231" s="11">
        <f t="shared" si="37"/>
        <v>5.120728038688618E-5</v>
      </c>
      <c r="K231" s="11">
        <f t="shared" si="38"/>
        <v>-3.3607287918143678E-5</v>
      </c>
      <c r="N231" s="11">
        <f t="shared" si="39"/>
        <v>-1.3383996861949081E-4</v>
      </c>
      <c r="Q231" s="11">
        <f t="shared" si="40"/>
        <v>-2.3423976527448459E-5</v>
      </c>
      <c r="T231" s="11">
        <f t="shared" si="41"/>
        <v>6.4764146495524565E-6</v>
      </c>
    </row>
    <row r="232" spans="1:20">
      <c r="A232" s="3" t="s">
        <v>252</v>
      </c>
      <c r="E232" s="11">
        <f t="shared" si="36"/>
        <v>-3.3134749512515622E-4</v>
      </c>
      <c r="H232" s="11">
        <f t="shared" si="37"/>
        <v>9.9377278227923659E-4</v>
      </c>
      <c r="K232" s="11">
        <f t="shared" si="38"/>
        <v>-1.7637826332478658E-3</v>
      </c>
      <c r="N232" s="11">
        <f t="shared" si="39"/>
        <v>2.3007363423111814E-3</v>
      </c>
      <c r="Q232" s="11">
        <f t="shared" si="40"/>
        <v>1.2959127167558523E-3</v>
      </c>
      <c r="T232" s="11">
        <f t="shared" si="41"/>
        <v>-3.58302446790111E-4</v>
      </c>
    </row>
    <row r="233" spans="1:20">
      <c r="A233" s="3" t="s">
        <v>253</v>
      </c>
      <c r="E233" s="11">
        <f t="shared" si="36"/>
        <v>-1.2126974538638566E-3</v>
      </c>
      <c r="H233" s="11">
        <f t="shared" si="37"/>
        <v>-8.3480878122635469E-4</v>
      </c>
      <c r="K233" s="11">
        <f t="shared" si="38"/>
        <v>-1.2098106832108477E-3</v>
      </c>
      <c r="N233" s="11">
        <f t="shared" si="39"/>
        <v>-6.1407716437024591E-4</v>
      </c>
      <c r="Q233" s="11">
        <f t="shared" si="40"/>
        <v>-7.9430462046357637E-4</v>
      </c>
      <c r="T233" s="11">
        <f t="shared" si="41"/>
        <v>2.1961455067842205E-4</v>
      </c>
    </row>
    <row r="234" spans="1:20">
      <c r="A234" s="3" t="s">
        <v>254</v>
      </c>
      <c r="E234" s="11">
        <f t="shared" si="36"/>
        <v>-1.3110199415321704E-3</v>
      </c>
      <c r="H234" s="11">
        <f t="shared" si="37"/>
        <v>-3.1948283397532397E-4</v>
      </c>
      <c r="K234" s="11">
        <f t="shared" si="38"/>
        <v>-3.1414168683815079E-3</v>
      </c>
      <c r="N234" s="11">
        <f t="shared" si="39"/>
        <v>-6.981001433612093E-4</v>
      </c>
      <c r="Q234" s="11">
        <f t="shared" si="40"/>
        <v>-6.246139587939379E-4</v>
      </c>
      <c r="T234" s="11">
        <f t="shared" si="41"/>
        <v>1.726973636738292E-4</v>
      </c>
    </row>
    <row r="235" spans="1:20">
      <c r="A235" s="3" t="s">
        <v>255</v>
      </c>
      <c r="E235" s="11">
        <f t="shared" si="36"/>
        <v>-2.2143050251623589E-3</v>
      </c>
      <c r="H235" s="11">
        <f t="shared" si="37"/>
        <v>2.7541266267089737E-4</v>
      </c>
      <c r="K235" s="11">
        <f t="shared" si="38"/>
        <v>-2.9304429431713025E-3</v>
      </c>
      <c r="N235" s="11">
        <f t="shared" si="39"/>
        <v>-1.7899462195154507E-3</v>
      </c>
      <c r="Q235" s="11">
        <f t="shared" si="40"/>
        <v>-8.0155043185933285E-4</v>
      </c>
      <c r="T235" s="11">
        <f t="shared" si="41"/>
        <v>2.2161792013263969E-4</v>
      </c>
    </row>
    <row r="236" spans="1:20">
      <c r="A236" s="3" t="s">
        <v>256</v>
      </c>
      <c r="E236" s="11">
        <f t="shared" si="36"/>
        <v>-6.8561710921914449E-4</v>
      </c>
      <c r="H236" s="11">
        <f t="shared" si="37"/>
        <v>6.7286460920399777E-3</v>
      </c>
      <c r="K236" s="11">
        <f t="shared" si="38"/>
        <v>1.2567974845708787E-3</v>
      </c>
      <c r="N236" s="11">
        <f t="shared" si="39"/>
        <v>-1.1712393583762654E-3</v>
      </c>
      <c r="Q236" s="11">
        <f t="shared" si="40"/>
        <v>2.9775328524962695E-3</v>
      </c>
      <c r="T236" s="11">
        <f t="shared" si="41"/>
        <v>-8.2324781032945722E-4</v>
      </c>
    </row>
    <row r="237" spans="1:20">
      <c r="A237" s="3" t="s">
        <v>257</v>
      </c>
      <c r="E237" s="11">
        <f t="shared" si="36"/>
        <v>-4.5119488792118973E-4</v>
      </c>
      <c r="H237" s="11">
        <f t="shared" si="37"/>
        <v>7.7921134375136909E-4</v>
      </c>
      <c r="K237" s="11">
        <f t="shared" si="38"/>
        <v>-5.2577622919924372E-4</v>
      </c>
      <c r="N237" s="11">
        <f t="shared" si="39"/>
        <v>-4.1408854520610461E-4</v>
      </c>
      <c r="Q237" s="11">
        <f t="shared" si="40"/>
        <v>1.8988110907518447E-4</v>
      </c>
      <c r="T237" s="11">
        <f t="shared" si="41"/>
        <v>-5.2499574316374528E-5</v>
      </c>
    </row>
    <row r="238" spans="1:20">
      <c r="A238" s="3" t="s">
        <v>258</v>
      </c>
      <c r="E238" s="11">
        <f t="shared" si="36"/>
        <v>-7.6702836771240426E-4</v>
      </c>
      <c r="H238" s="11">
        <f t="shared" si="37"/>
        <v>-3.5196528715173217E-4</v>
      </c>
      <c r="K238" s="11">
        <f t="shared" si="38"/>
        <v>1.3155307756805975E-3</v>
      </c>
      <c r="N238" s="11">
        <f t="shared" si="39"/>
        <v>1.3762924603625912E-3</v>
      </c>
      <c r="Q238" s="11">
        <f t="shared" si="40"/>
        <v>3.0919439034285748E-4</v>
      </c>
      <c r="T238" s="11">
        <f t="shared" si="41"/>
        <v>-8.5488092802237133E-5</v>
      </c>
    </row>
    <row r="239" spans="1:20">
      <c r="A239" s="3" t="s">
        <v>259</v>
      </c>
      <c r="E239" s="11">
        <f t="shared" si="36"/>
        <v>2.0013980386252971E-4</v>
      </c>
      <c r="H239" s="11">
        <f t="shared" si="37"/>
        <v>-4.9749859463567065E-4</v>
      </c>
      <c r="K239" s="11">
        <f t="shared" si="38"/>
        <v>-1.3591554068750748E-3</v>
      </c>
      <c r="N239" s="11">
        <f t="shared" si="39"/>
        <v>7.2569469070540935E-4</v>
      </c>
      <c r="Q239" s="11">
        <f t="shared" si="40"/>
        <v>-2.5468724355903229E-6</v>
      </c>
      <c r="T239" s="11">
        <f t="shared" si="41"/>
        <v>7.0417599390393791E-7</v>
      </c>
    </row>
    <row r="240" spans="1:20">
      <c r="A240" s="3" t="s">
        <v>260</v>
      </c>
      <c r="E240" s="11">
        <f t="shared" si="36"/>
        <v>-4.9268683011098136E-4</v>
      </c>
      <c r="H240" s="11">
        <f t="shared" si="37"/>
        <v>1.8468800062223553E-3</v>
      </c>
      <c r="K240" s="11">
        <f t="shared" si="38"/>
        <v>-9.4315150437014172E-4</v>
      </c>
      <c r="N240" s="11">
        <f t="shared" si="39"/>
        <v>-7.3535038301104645E-4</v>
      </c>
      <c r="Q240" s="11">
        <f t="shared" si="40"/>
        <v>5.9991437554967166E-4</v>
      </c>
      <c r="T240" s="11">
        <f t="shared" si="41"/>
        <v>-1.6586826091352083E-4</v>
      </c>
    </row>
    <row r="241" spans="1:20">
      <c r="A241" s="3" t="s">
        <v>261</v>
      </c>
      <c r="E241" s="11">
        <f t="shared" si="36"/>
        <v>1.072267430877636E-2</v>
      </c>
      <c r="H241" s="11">
        <f t="shared" si="37"/>
        <v>-2.2350667812777517E-3</v>
      </c>
      <c r="K241" s="11">
        <f t="shared" si="38"/>
        <v>-4.0448318089286173E-3</v>
      </c>
      <c r="N241" s="11">
        <f t="shared" si="39"/>
        <v>3.5956664234252297E-3</v>
      </c>
      <c r="Q241" s="11">
        <f t="shared" si="40"/>
        <v>1.0045452571319329E-3</v>
      </c>
      <c r="T241" s="11">
        <f t="shared" si="41"/>
        <v>-2.777432607057144E-4</v>
      </c>
    </row>
    <row r="242" spans="1:20">
      <c r="A242" s="3" t="s">
        <v>262</v>
      </c>
      <c r="E242" s="11">
        <f t="shared" si="36"/>
        <v>-3.4498262825989265E-5</v>
      </c>
      <c r="H242" s="11">
        <f t="shared" si="37"/>
        <v>-7.8690355752521115E-4</v>
      </c>
      <c r="K242" s="11">
        <f t="shared" si="38"/>
        <v>-4.0042594950893354E-3</v>
      </c>
      <c r="N242" s="11">
        <f t="shared" si="39"/>
        <v>-1.3542604362730814E-3</v>
      </c>
      <c r="Q242" s="11">
        <f t="shared" si="40"/>
        <v>-1.0262692985398619E-3</v>
      </c>
      <c r="T242" s="11">
        <f t="shared" si="41"/>
        <v>2.8374966614490033E-4</v>
      </c>
    </row>
    <row r="243" spans="1:20">
      <c r="A243" s="3" t="s">
        <v>263</v>
      </c>
      <c r="E243" s="11">
        <f t="shared" si="36"/>
        <v>-1.8136450777055182E-3</v>
      </c>
      <c r="H243" s="11">
        <f t="shared" si="37"/>
        <v>-3.0625883719687767E-3</v>
      </c>
      <c r="K243" s="11">
        <f t="shared" si="38"/>
        <v>-7.2055860589002908E-3</v>
      </c>
      <c r="N243" s="11">
        <f t="shared" si="39"/>
        <v>-9.4547591251804494E-4</v>
      </c>
      <c r="Q243" s="11">
        <f t="shared" si="40"/>
        <v>-2.2764223215709384E-3</v>
      </c>
      <c r="T243" s="11">
        <f t="shared" si="41"/>
        <v>6.2940017271252702E-4</v>
      </c>
    </row>
    <row r="244" spans="1:20">
      <c r="A244" s="3" t="s">
        <v>264</v>
      </c>
      <c r="E244" s="11">
        <f t="shared" si="36"/>
        <v>-2.0322486110544108E-4</v>
      </c>
      <c r="H244" s="11">
        <f t="shared" si="37"/>
        <v>1.2735211597479602E-5</v>
      </c>
      <c r="K244" s="11">
        <f t="shared" si="38"/>
        <v>-5.2175959537446685E-4</v>
      </c>
      <c r="N244" s="11">
        <f t="shared" si="39"/>
        <v>1.2076366828135037E-4</v>
      </c>
      <c r="Q244" s="11">
        <f t="shared" si="40"/>
        <v>2.0134017043441847E-5</v>
      </c>
      <c r="T244" s="11">
        <f t="shared" si="41"/>
        <v>-5.5667850751851258E-6</v>
      </c>
    </row>
    <row r="245" spans="1:20">
      <c r="A245" s="3" t="s">
        <v>265</v>
      </c>
      <c r="E245" s="11">
        <f t="shared" si="36"/>
        <v>1.9447891547724611E-3</v>
      </c>
      <c r="H245" s="11">
        <f t="shared" si="37"/>
        <v>2.2885364250277047E-3</v>
      </c>
      <c r="K245" s="11">
        <f t="shared" si="38"/>
        <v>-2.9065453069288729E-3</v>
      </c>
      <c r="N245" s="11">
        <f t="shared" si="39"/>
        <v>6.4351247188691903E-4</v>
      </c>
      <c r="Q245" s="11">
        <f t="shared" si="40"/>
        <v>1.4959132038463285E-3</v>
      </c>
      <c r="T245" s="11">
        <f t="shared" si="41"/>
        <v>-4.1359989310510957E-4</v>
      </c>
    </row>
    <row r="246" spans="1:20">
      <c r="A246" s="3" t="s">
        <v>266</v>
      </c>
      <c r="E246" s="11">
        <f t="shared" si="36"/>
        <v>1.7210761219381863E-3</v>
      </c>
      <c r="H246" s="11">
        <f t="shared" si="37"/>
        <v>7.9068383092309891E-5</v>
      </c>
      <c r="K246" s="11">
        <f t="shared" si="38"/>
        <v>4.6217339220108733E-4</v>
      </c>
      <c r="N246" s="11">
        <f t="shared" si="39"/>
        <v>1.2286152450630946E-3</v>
      </c>
      <c r="Q246" s="11">
        <f t="shared" si="40"/>
        <v>6.610915107172332E-4</v>
      </c>
      <c r="T246" s="11">
        <f t="shared" si="41"/>
        <v>-1.827829164568512E-4</v>
      </c>
    </row>
    <row r="247" spans="1:20">
      <c r="A247" s="3" t="s">
        <v>267</v>
      </c>
      <c r="E247" s="11">
        <f t="shared" si="36"/>
        <v>3.5115763398923128E-4</v>
      </c>
      <c r="H247" s="11">
        <f t="shared" si="37"/>
        <v>1.3250960864015439E-5</v>
      </c>
      <c r="K247" s="11">
        <f t="shared" si="38"/>
        <v>-1.4603639655073709E-4</v>
      </c>
      <c r="N247" s="11">
        <f t="shared" si="39"/>
        <v>2.3826066124834624E-5</v>
      </c>
      <c r="Q247" s="11">
        <f t="shared" si="40"/>
        <v>4.1411675698118565E-5</v>
      </c>
      <c r="T247" s="11">
        <f t="shared" si="41"/>
        <v>-1.1449771683280663E-5</v>
      </c>
    </row>
    <row r="248" spans="1:20">
      <c r="A248" s="3" t="s">
        <v>24</v>
      </c>
      <c r="E248" s="11">
        <f t="shared" ref="E248:E269" si="42">E159-$B159</f>
        <v>-8.5741139592178522E-3</v>
      </c>
      <c r="H248" s="11">
        <f t="shared" ref="H248:H269" si="43">H159-$B159</f>
        <v>1.4995675318212692E-2</v>
      </c>
      <c r="K248" s="11">
        <f t="shared" ref="K248:K269" si="44">K159-$B159</f>
        <v>5.3464478569352075E-3</v>
      </c>
      <c r="N248" s="11">
        <f t="shared" ref="N248:N269" si="45">N159-$B159</f>
        <v>-2.0910908199018308E-3</v>
      </c>
      <c r="Q248" s="11">
        <f t="shared" ref="Q248:Q269" si="46">Q159-$B159</f>
        <v>6.3050538749202523E-3</v>
      </c>
      <c r="T248" s="11">
        <f t="shared" ref="T248:T269" si="47">T159-$B159</f>
        <v>-1.7432626451747424E-3</v>
      </c>
    </row>
    <row r="249" spans="1:20">
      <c r="A249" s="3" t="s">
        <v>25</v>
      </c>
      <c r="E249" s="11">
        <f t="shared" si="42"/>
        <v>-3.9322138917396113E-3</v>
      </c>
      <c r="H249" s="11">
        <f t="shared" si="43"/>
        <v>-1.2067168586755508E-3</v>
      </c>
      <c r="K249" s="11">
        <f t="shared" si="44"/>
        <v>-8.4619135654400816E-3</v>
      </c>
      <c r="N249" s="11">
        <f t="shared" si="45"/>
        <v>-6.666561100782736E-3</v>
      </c>
      <c r="Q249" s="11">
        <f t="shared" si="46"/>
        <v>-3.6929308056935662E-3</v>
      </c>
      <c r="T249" s="11">
        <f t="shared" si="47"/>
        <v>1.0210457281559868E-3</v>
      </c>
    </row>
    <row r="250" spans="1:20">
      <c r="A250" s="3" t="s">
        <v>268</v>
      </c>
      <c r="E250" s="11">
        <f t="shared" si="42"/>
        <v>2.4498182950862077E-2</v>
      </c>
      <c r="H250" s="11">
        <f t="shared" si="43"/>
        <v>2.9007328641332333E-3</v>
      </c>
      <c r="K250" s="11">
        <f t="shared" si="44"/>
        <v>-9.5745488817731358E-3</v>
      </c>
      <c r="N250" s="11">
        <f t="shared" si="45"/>
        <v>4.4995719755629715E-3</v>
      </c>
      <c r="Q250" s="11">
        <f t="shared" si="46"/>
        <v>4.9835944599551582E-3</v>
      </c>
      <c r="T250" s="11">
        <f t="shared" si="47"/>
        <v>-1.377896879723256E-3</v>
      </c>
    </row>
    <row r="251" spans="1:20">
      <c r="A251" s="3" t="s">
        <v>269</v>
      </c>
      <c r="E251" s="11">
        <f t="shared" si="42"/>
        <v>-1.0281290008000313E-3</v>
      </c>
      <c r="H251" s="11">
        <f t="shared" si="43"/>
        <v>9.3061398526368341E-5</v>
      </c>
      <c r="K251" s="11">
        <f t="shared" si="44"/>
        <v>4.9824869655339891E-5</v>
      </c>
      <c r="N251" s="11">
        <f t="shared" si="45"/>
        <v>-1.6512635677328781E-4</v>
      </c>
      <c r="Q251" s="11">
        <f t="shared" si="46"/>
        <v>-1.0021636637200671E-4</v>
      </c>
      <c r="T251" s="11">
        <f t="shared" si="47"/>
        <v>2.7708478214022187E-5</v>
      </c>
    </row>
    <row r="252" spans="1:20">
      <c r="A252" s="3" t="s">
        <v>27</v>
      </c>
      <c r="E252" s="11">
        <f t="shared" si="42"/>
        <v>-2.2065041504690623E-3</v>
      </c>
      <c r="H252" s="11">
        <f t="shared" si="43"/>
        <v>-8.5697601685924898E-4</v>
      </c>
      <c r="K252" s="11">
        <f t="shared" si="44"/>
        <v>-1.1423036003995281E-2</v>
      </c>
      <c r="N252" s="11">
        <f t="shared" si="45"/>
        <v>-9.5270570917445497E-3</v>
      </c>
      <c r="Q252" s="11">
        <f t="shared" si="46"/>
        <v>-4.5259916249065328E-3</v>
      </c>
      <c r="T252" s="11">
        <f t="shared" si="47"/>
        <v>1.2513758468357429E-3</v>
      </c>
    </row>
    <row r="253" spans="1:20">
      <c r="A253" s="3" t="s">
        <v>270</v>
      </c>
      <c r="E253" s="11">
        <f t="shared" si="42"/>
        <v>9.3279727588905861E-3</v>
      </c>
      <c r="H253" s="11">
        <f t="shared" si="43"/>
        <v>-1.270671718313493E-3</v>
      </c>
      <c r="K253" s="11">
        <f t="shared" si="44"/>
        <v>8.8864690004967772E-3</v>
      </c>
      <c r="N253" s="11">
        <f t="shared" si="45"/>
        <v>9.7030611721477533E-3</v>
      </c>
      <c r="Q253" s="11">
        <f t="shared" si="46"/>
        <v>4.0367259909131481E-3</v>
      </c>
      <c r="T253" s="11">
        <f t="shared" si="47"/>
        <v>-1.1161004756448517E-3</v>
      </c>
    </row>
    <row r="254" spans="1:20">
      <c r="A254" s="3" t="s">
        <v>271</v>
      </c>
      <c r="E254" s="11">
        <f t="shared" si="42"/>
        <v>-1.315825679379018E-3</v>
      </c>
      <c r="H254" s="11">
        <f t="shared" si="43"/>
        <v>-9.9351108797766999E-3</v>
      </c>
      <c r="K254" s="11">
        <f t="shared" si="44"/>
        <v>-9.1633864464474475E-3</v>
      </c>
      <c r="N254" s="11">
        <f t="shared" si="45"/>
        <v>-7.5141015716690476E-3</v>
      </c>
      <c r="Q254" s="11">
        <f t="shared" si="46"/>
        <v>-8.2730160689390396E-3</v>
      </c>
      <c r="T254" s="11">
        <f t="shared" si="47"/>
        <v>2.2873777388768557E-3</v>
      </c>
    </row>
    <row r="255" spans="1:20">
      <c r="A255" s="3" t="s">
        <v>272</v>
      </c>
      <c r="E255" s="11">
        <f t="shared" si="42"/>
        <v>-4.9673855964587448E-3</v>
      </c>
      <c r="H255" s="11">
        <f t="shared" si="43"/>
        <v>-6.2252408700007242E-3</v>
      </c>
      <c r="K255" s="11">
        <f t="shared" si="44"/>
        <v>-6.7347830157749693E-3</v>
      </c>
      <c r="N255" s="11">
        <f t="shared" si="45"/>
        <v>-7.5636281998443522E-3</v>
      </c>
      <c r="Q255" s="11">
        <f t="shared" si="46"/>
        <v>-6.6360874084313293E-3</v>
      </c>
      <c r="T255" s="11">
        <f t="shared" si="47"/>
        <v>1.8347889675057148E-3</v>
      </c>
    </row>
    <row r="256" spans="1:20">
      <c r="A256" s="3" t="s">
        <v>273</v>
      </c>
      <c r="E256" s="11">
        <f t="shared" si="42"/>
        <v>-3.3531123973845889E-3</v>
      </c>
      <c r="H256" s="11">
        <f t="shared" si="43"/>
        <v>-4.0795836252060982E-3</v>
      </c>
      <c r="K256" s="11">
        <f t="shared" si="44"/>
        <v>1.1749303951081123E-2</v>
      </c>
      <c r="N256" s="11">
        <f t="shared" si="45"/>
        <v>-6.3322304986381424E-3</v>
      </c>
      <c r="Q256" s="11">
        <f t="shared" si="46"/>
        <v>-4.423148958992127E-3</v>
      </c>
      <c r="T256" s="11">
        <f t="shared" si="47"/>
        <v>1.2229412321004274E-3</v>
      </c>
    </row>
    <row r="257" spans="1:22">
      <c r="A257" s="3" t="s">
        <v>274</v>
      </c>
      <c r="E257" s="11">
        <f t="shared" si="42"/>
        <v>2.3145738493422427E-4</v>
      </c>
      <c r="H257" s="11">
        <f t="shared" si="43"/>
        <v>1.2149629115810311E-3</v>
      </c>
      <c r="K257" s="11">
        <f t="shared" si="44"/>
        <v>-1.3800971293305576E-3</v>
      </c>
      <c r="N257" s="11">
        <f t="shared" si="45"/>
        <v>-9.0812952982496963E-4</v>
      </c>
      <c r="Q257" s="11">
        <f t="shared" si="46"/>
        <v>2.609634684127924E-4</v>
      </c>
      <c r="T257" s="11">
        <f t="shared" si="47"/>
        <v>-7.2152891198731372E-5</v>
      </c>
    </row>
    <row r="258" spans="1:22">
      <c r="A258" s="3" t="s">
        <v>275</v>
      </c>
      <c r="E258" s="11">
        <f t="shared" si="42"/>
        <v>-1.3625269360578664E-4</v>
      </c>
      <c r="H258" s="11">
        <f t="shared" si="43"/>
        <v>6.9118810141181961E-5</v>
      </c>
      <c r="K258" s="11">
        <f t="shared" si="44"/>
        <v>-1.6053795222960396E-4</v>
      </c>
      <c r="N258" s="11">
        <f t="shared" si="45"/>
        <v>-2.3534922140604892E-4</v>
      </c>
      <c r="Q258" s="11">
        <f t="shared" si="46"/>
        <v>-6.9165378353303704E-5</v>
      </c>
      <c r="T258" s="11">
        <f t="shared" si="47"/>
        <v>1.9123297407862023E-5</v>
      </c>
    </row>
    <row r="259" spans="1:22">
      <c r="A259" s="3" t="s">
        <v>276</v>
      </c>
      <c r="E259" s="11">
        <f t="shared" si="42"/>
        <v>-8.6414050385974148E-4</v>
      </c>
      <c r="H259" s="11">
        <f t="shared" si="43"/>
        <v>1.1605245410613134E-3</v>
      </c>
      <c r="K259" s="11">
        <f t="shared" si="44"/>
        <v>-2.1953927333776425E-3</v>
      </c>
      <c r="N259" s="11">
        <f t="shared" si="45"/>
        <v>-3.3169059608146216E-3</v>
      </c>
      <c r="Q259" s="11">
        <f t="shared" si="46"/>
        <v>-7.8810519052047515E-4</v>
      </c>
      <c r="T259" s="11">
        <f t="shared" si="47"/>
        <v>2.1790049163061993E-4</v>
      </c>
    </row>
    <row r="260" spans="1:22">
      <c r="A260" s="3" t="s">
        <v>277</v>
      </c>
      <c r="E260" s="11">
        <f t="shared" si="42"/>
        <v>3.6293549188786672E-3</v>
      </c>
      <c r="H260" s="11">
        <f t="shared" si="43"/>
        <v>-1.9673657987795759E-5</v>
      </c>
      <c r="K260" s="11">
        <f t="shared" si="44"/>
        <v>3.2985884131130783E-3</v>
      </c>
      <c r="N260" s="11">
        <f t="shared" si="45"/>
        <v>-3.5502117510652267E-3</v>
      </c>
      <c r="Q260" s="11">
        <f t="shared" si="46"/>
        <v>-9.4526971541921898E-4</v>
      </c>
      <c r="T260" s="11">
        <f t="shared" si="47"/>
        <v>2.6135437019182174E-4</v>
      </c>
    </row>
    <row r="261" spans="1:22">
      <c r="A261" s="3" t="s">
        <v>278</v>
      </c>
      <c r="E261" s="11">
        <f t="shared" si="42"/>
        <v>2.632329419652843E-3</v>
      </c>
      <c r="H261" s="11">
        <f t="shared" si="43"/>
        <v>2.2498307687414676E-3</v>
      </c>
      <c r="K261" s="11">
        <f t="shared" si="44"/>
        <v>3.9782073029117904E-3</v>
      </c>
      <c r="N261" s="11">
        <f t="shared" si="45"/>
        <v>4.8461392711663942E-3</v>
      </c>
      <c r="Q261" s="11">
        <f t="shared" si="46"/>
        <v>3.3066337294078846E-3</v>
      </c>
      <c r="T261" s="11">
        <f t="shared" si="47"/>
        <v>-9.1423977908905441E-4</v>
      </c>
    </row>
    <row r="262" spans="1:22">
      <c r="A262" s="3" t="s">
        <v>279</v>
      </c>
      <c r="E262" s="11">
        <f t="shared" si="42"/>
        <v>5.5944717453206873E-4</v>
      </c>
      <c r="H262" s="11">
        <f t="shared" si="43"/>
        <v>6.0163792292602242E-4</v>
      </c>
      <c r="K262" s="11">
        <f t="shared" si="44"/>
        <v>4.2351231100996346E-4</v>
      </c>
      <c r="N262" s="11">
        <f t="shared" si="45"/>
        <v>1.6751568008920095E-3</v>
      </c>
      <c r="Q262" s="11">
        <f t="shared" si="46"/>
        <v>9.9670892061544739E-4</v>
      </c>
      <c r="T262" s="11">
        <f t="shared" si="47"/>
        <v>-2.7557661899333535E-4</v>
      </c>
    </row>
    <row r="263" spans="1:22">
      <c r="A263" s="3" t="s">
        <v>280</v>
      </c>
      <c r="E263" s="11">
        <f t="shared" si="42"/>
        <v>-1.0333729464143456E-3</v>
      </c>
      <c r="H263" s="11">
        <f t="shared" si="43"/>
        <v>2.1241916401280696E-4</v>
      </c>
      <c r="K263" s="11">
        <f t="shared" si="44"/>
        <v>-2.8334981875830292E-3</v>
      </c>
      <c r="N263" s="11">
        <f t="shared" si="45"/>
        <v>-1.0127784330809589E-3</v>
      </c>
      <c r="Q263" s="11">
        <f t="shared" si="46"/>
        <v>-4.3880108902015144E-4</v>
      </c>
      <c r="T263" s="11">
        <f t="shared" si="47"/>
        <v>1.2132260283985452E-4</v>
      </c>
    </row>
    <row r="264" spans="1:22">
      <c r="A264" s="3" t="s">
        <v>281</v>
      </c>
      <c r="E264" s="11">
        <f t="shared" si="42"/>
        <v>-6.5930811665425044E-3</v>
      </c>
      <c r="H264" s="11">
        <f t="shared" si="43"/>
        <v>-3.3138667127922093E-3</v>
      </c>
      <c r="K264" s="11">
        <f t="shared" si="44"/>
        <v>-2.8429314681819307E-3</v>
      </c>
      <c r="N264" s="11">
        <f t="shared" si="45"/>
        <v>-1.6645758098872108E-3</v>
      </c>
      <c r="Q264" s="11">
        <f t="shared" si="46"/>
        <v>-2.9584750951699608E-3</v>
      </c>
      <c r="T264" s="11">
        <f t="shared" si="47"/>
        <v>8.1797859659919758E-4</v>
      </c>
    </row>
    <row r="265" spans="1:22">
      <c r="A265" s="3" t="s">
        <v>282</v>
      </c>
      <c r="E265" s="11">
        <f t="shared" si="42"/>
        <v>9.2597802892026466E-4</v>
      </c>
      <c r="H265" s="11">
        <f t="shared" si="43"/>
        <v>6.371245476577584E-3</v>
      </c>
      <c r="K265" s="11">
        <f t="shared" si="44"/>
        <v>1.8465145248313334E-3</v>
      </c>
      <c r="N265" s="11">
        <f t="shared" si="45"/>
        <v>2.1039648611154236E-3</v>
      </c>
      <c r="Q265" s="11">
        <f t="shared" si="46"/>
        <v>4.1791751561096394E-3</v>
      </c>
      <c r="T265" s="11">
        <f t="shared" si="47"/>
        <v>-1.1554857550492266E-3</v>
      </c>
    </row>
    <row r="266" spans="1:22">
      <c r="A266" s="3" t="s">
        <v>283</v>
      </c>
      <c r="E266" s="11">
        <f t="shared" si="42"/>
        <v>1.4509213065865417E-3</v>
      </c>
      <c r="H266" s="11">
        <f t="shared" si="43"/>
        <v>-4.3354655754428151E-3</v>
      </c>
      <c r="K266" s="11">
        <f t="shared" si="44"/>
        <v>1.6909000806640265E-2</v>
      </c>
      <c r="N266" s="11">
        <f t="shared" si="45"/>
        <v>-3.011337840492366E-3</v>
      </c>
      <c r="Q266" s="11">
        <f t="shared" si="46"/>
        <v>-2.7543596497306803E-3</v>
      </c>
      <c r="T266" s="11">
        <f t="shared" si="47"/>
        <v>7.6154341961318095E-4</v>
      </c>
    </row>
    <row r="267" spans="1:22">
      <c r="A267" s="3" t="s">
        <v>284</v>
      </c>
      <c r="E267" s="11">
        <f t="shared" si="42"/>
        <v>-1.6939041290196955E-3</v>
      </c>
      <c r="H267" s="11">
        <f t="shared" si="43"/>
        <v>-7.3501080121628724E-4</v>
      </c>
      <c r="K267" s="11">
        <f t="shared" si="44"/>
        <v>6.8259172313512584E-3</v>
      </c>
      <c r="N267" s="11">
        <f t="shared" si="45"/>
        <v>1.4801740972712786E-3</v>
      </c>
      <c r="Q267" s="11">
        <f t="shared" si="46"/>
        <v>2.2764329479674564E-4</v>
      </c>
      <c r="T267" s="11">
        <f t="shared" si="47"/>
        <v>-6.2940311076831873E-5</v>
      </c>
    </row>
    <row r="268" spans="1:22">
      <c r="A268" s="3" t="s">
        <v>285</v>
      </c>
      <c r="E268" s="11">
        <f t="shared" si="42"/>
        <v>-4.6174578229044305E-3</v>
      </c>
      <c r="H268" s="11">
        <f t="shared" si="43"/>
        <v>-5.7462817665758087E-3</v>
      </c>
      <c r="K268" s="11">
        <f t="shared" si="44"/>
        <v>3.0983983084672546E-2</v>
      </c>
      <c r="N268" s="11">
        <f t="shared" si="45"/>
        <v>-5.6808724907576394E-3</v>
      </c>
      <c r="Q268" s="11">
        <f t="shared" si="46"/>
        <v>-4.6008130881142542E-3</v>
      </c>
      <c r="T268" s="11">
        <f t="shared" si="47"/>
        <v>1.2720629756779248E-3</v>
      </c>
    </row>
    <row r="269" spans="1:22">
      <c r="A269" s="3" t="s">
        <v>286</v>
      </c>
      <c r="E269" s="11">
        <f t="shared" si="42"/>
        <v>4.828705879035014E-3</v>
      </c>
      <c r="H269" s="11">
        <f t="shared" si="43"/>
        <v>5.6967591668103529E-3</v>
      </c>
      <c r="K269" s="11">
        <f t="shared" si="44"/>
        <v>2.4242444493129664E-2</v>
      </c>
      <c r="N269" s="11">
        <f t="shared" si="45"/>
        <v>7.6678449821248607E-3</v>
      </c>
      <c r="Q269" s="11">
        <f t="shared" si="46"/>
        <v>6.8819459673107181E-3</v>
      </c>
      <c r="T269" s="11">
        <f t="shared" si="47"/>
        <v>-1.9027655542555588E-3</v>
      </c>
    </row>
    <row r="270" spans="1:22">
      <c r="E270" s="11"/>
      <c r="H270" s="11"/>
      <c r="K270" s="11"/>
      <c r="N270" s="11"/>
      <c r="Q270" s="11"/>
      <c r="T270" s="11"/>
    </row>
    <row r="271" spans="1:22">
      <c r="A271" s="10" t="s">
        <v>44</v>
      </c>
      <c r="E271" s="11"/>
      <c r="H271" s="11"/>
      <c r="K271" s="11"/>
      <c r="N271" s="11"/>
      <c r="Q271" s="11"/>
      <c r="T271" s="11"/>
    </row>
    <row r="272" spans="1:22">
      <c r="A272" s="3" t="s">
        <v>205</v>
      </c>
      <c r="D272" s="14">
        <f>D5/D$4</f>
        <v>0.53418268334768981</v>
      </c>
      <c r="E272" s="11"/>
      <c r="G272" s="14">
        <f>G5/G$4</f>
        <v>0.63836887409151366</v>
      </c>
      <c r="H272" s="11"/>
      <c r="J272" s="14">
        <f>J5/J$4</f>
        <v>0.44581109559994225</v>
      </c>
      <c r="K272" s="11"/>
      <c r="M272" s="14">
        <f>M5/M$4</f>
        <v>0.71226656293898549</v>
      </c>
      <c r="N272" s="11"/>
      <c r="P272" s="14">
        <f>P5/P$4</f>
        <v>0.61767565377756695</v>
      </c>
      <c r="Q272" s="11"/>
      <c r="S272" s="14">
        <f>S5/S$4</f>
        <v>0.50668526450725238</v>
      </c>
      <c r="T272" s="11"/>
      <c r="V272" s="14">
        <f>V5/V$4</f>
        <v>0.54095878090777516</v>
      </c>
    </row>
    <row r="273" spans="1:22">
      <c r="A273" s="3" t="s">
        <v>206</v>
      </c>
      <c r="D273" s="14">
        <f t="shared" ref="D273:D336" si="48">D6/D$4</f>
        <v>0.86757334517000095</v>
      </c>
      <c r="E273" s="11"/>
      <c r="G273" s="14">
        <f t="shared" ref="G273:G336" si="49">G6/G$4</f>
        <v>0.89744029602020237</v>
      </c>
      <c r="H273" s="11"/>
      <c r="J273" s="14">
        <f t="shared" ref="J273:J336" si="50">J6/J$4</f>
        <v>0.79521765716825632</v>
      </c>
      <c r="K273" s="11"/>
      <c r="M273" s="14">
        <f t="shared" ref="M273:M336" si="51">M6/M$4</f>
        <v>0.62536964158842168</v>
      </c>
      <c r="N273" s="11"/>
      <c r="P273" s="14">
        <f t="shared" ref="P273:P336" si="52">P6/P$4</f>
        <v>0.70708913848842936</v>
      </c>
      <c r="Q273" s="11"/>
      <c r="S273" s="14">
        <f t="shared" ref="S273:S336" si="53">S6/S$4</f>
        <v>0.7555128949711073</v>
      </c>
      <c r="T273" s="11"/>
      <c r="V273" s="14">
        <f t="shared" ref="V273:V336" si="54">V6/V$4</f>
        <v>0.89352914956561647</v>
      </c>
    </row>
    <row r="274" spans="1:22">
      <c r="A274" s="3" t="s">
        <v>207</v>
      </c>
      <c r="D274" s="14">
        <f t="shared" si="48"/>
        <v>0.51128852647002709</v>
      </c>
      <c r="E274" s="11"/>
      <c r="G274" s="14">
        <f t="shared" si="49"/>
        <v>0.51119240394591525</v>
      </c>
      <c r="H274" s="11"/>
      <c r="J274" s="14">
        <f t="shared" si="50"/>
        <v>0.42330770295091624</v>
      </c>
      <c r="K274" s="11"/>
      <c r="M274" s="14">
        <f t="shared" si="51"/>
        <v>0.5533320825084187</v>
      </c>
      <c r="N274" s="11"/>
      <c r="P274" s="14">
        <f t="shared" si="52"/>
        <v>0.5150428581336326</v>
      </c>
      <c r="Q274" s="11"/>
      <c r="S274" s="14">
        <f t="shared" si="53"/>
        <v>0.45994443795293533</v>
      </c>
      <c r="T274" s="11"/>
      <c r="V274" s="14">
        <f t="shared" si="54"/>
        <v>0.53750674286466182</v>
      </c>
    </row>
    <row r="275" spans="1:22">
      <c r="A275" s="3" t="s">
        <v>208</v>
      </c>
      <c r="D275" s="14">
        <f t="shared" si="48"/>
        <v>3.1383815830507045</v>
      </c>
      <c r="E275" s="11"/>
      <c r="G275" s="14">
        <f t="shared" si="49"/>
        <v>1.4944793034755028</v>
      </c>
      <c r="H275" s="11"/>
      <c r="J275" s="14">
        <f t="shared" si="50"/>
        <v>4.0739072201052542</v>
      </c>
      <c r="K275" s="11"/>
      <c r="M275" s="14">
        <f t="shared" si="51"/>
        <v>2.1944766009309817</v>
      </c>
      <c r="N275" s="11"/>
      <c r="P275" s="14">
        <f t="shared" si="52"/>
        <v>3.5913370622558713</v>
      </c>
      <c r="Q275" s="11"/>
      <c r="S275" s="14">
        <f t="shared" si="53"/>
        <v>3.3658855384227704</v>
      </c>
      <c r="T275" s="11"/>
      <c r="V275" s="14">
        <f t="shared" si="54"/>
        <v>2.4559610266280982</v>
      </c>
    </row>
    <row r="276" spans="1:22">
      <c r="A276" s="3" t="s">
        <v>209</v>
      </c>
      <c r="D276" s="14">
        <f t="shared" si="48"/>
        <v>1.4445052962182316</v>
      </c>
      <c r="E276" s="11"/>
      <c r="G276" s="14">
        <f t="shared" si="49"/>
        <v>1.7385783205232133</v>
      </c>
      <c r="H276" s="11"/>
      <c r="J276" s="14">
        <f t="shared" si="50"/>
        <v>1.2512900905864335</v>
      </c>
      <c r="K276" s="11"/>
      <c r="M276" s="14">
        <f t="shared" si="51"/>
        <v>1.8111486378702126</v>
      </c>
      <c r="N276" s="11"/>
      <c r="P276" s="14">
        <f t="shared" si="52"/>
        <v>1.2362271723799121</v>
      </c>
      <c r="Q276" s="11"/>
      <c r="S276" s="14">
        <f t="shared" si="53"/>
        <v>1.350826352517289</v>
      </c>
      <c r="T276" s="11"/>
      <c r="V276" s="14">
        <f t="shared" si="54"/>
        <v>1.4751640762628544</v>
      </c>
    </row>
    <row r="277" spans="1:22">
      <c r="A277" s="3" t="s">
        <v>210</v>
      </c>
      <c r="D277" s="14">
        <f t="shared" si="48"/>
        <v>1.6692243731939951</v>
      </c>
      <c r="E277" s="11"/>
      <c r="G277" s="14">
        <f t="shared" si="49"/>
        <v>1.9082922489948426</v>
      </c>
      <c r="H277" s="11"/>
      <c r="J277" s="14">
        <f t="shared" si="50"/>
        <v>1.4477943626133782</v>
      </c>
      <c r="K277" s="11"/>
      <c r="M277" s="14">
        <f t="shared" si="51"/>
        <v>1.6293285821424959</v>
      </c>
      <c r="N277" s="11"/>
      <c r="P277" s="14">
        <f t="shared" si="52"/>
        <v>1.7793706125388591</v>
      </c>
      <c r="Q277" s="11"/>
      <c r="S277" s="14">
        <f t="shared" si="53"/>
        <v>1.6241152445194116</v>
      </c>
      <c r="T277" s="11"/>
      <c r="V277" s="14">
        <f t="shared" si="54"/>
        <v>1.621811840859722</v>
      </c>
    </row>
    <row r="278" spans="1:22">
      <c r="A278" s="3" t="s">
        <v>15</v>
      </c>
      <c r="D278" s="14">
        <f t="shared" si="48"/>
        <v>1.9276170880274504</v>
      </c>
      <c r="E278" s="11"/>
      <c r="G278" s="14">
        <f t="shared" si="49"/>
        <v>2.0549442847996904</v>
      </c>
      <c r="H278" s="11"/>
      <c r="J278" s="14">
        <f t="shared" si="50"/>
        <v>1.90664318744789</v>
      </c>
      <c r="K278" s="11"/>
      <c r="M278" s="14">
        <f t="shared" si="51"/>
        <v>1.8310948609636515</v>
      </c>
      <c r="N278" s="11"/>
      <c r="P278" s="14">
        <f t="shared" si="52"/>
        <v>1.972406160330809</v>
      </c>
      <c r="Q278" s="11"/>
      <c r="S278" s="14">
        <f t="shared" si="53"/>
        <v>1.9269123977049936</v>
      </c>
      <c r="T278" s="11"/>
      <c r="V278" s="14">
        <f t="shared" si="54"/>
        <v>1.9252083689136739</v>
      </c>
    </row>
    <row r="279" spans="1:22">
      <c r="A279" s="3" t="s">
        <v>211</v>
      </c>
      <c r="D279" s="14">
        <f t="shared" si="48"/>
        <v>1.1410400087807966</v>
      </c>
      <c r="E279" s="11"/>
      <c r="G279" s="14">
        <f t="shared" si="49"/>
        <v>1.2366761303319174</v>
      </c>
      <c r="H279" s="11"/>
      <c r="J279" s="14">
        <f t="shared" si="50"/>
        <v>1.0743682740061511</v>
      </c>
      <c r="K279" s="11"/>
      <c r="M279" s="14">
        <f t="shared" si="51"/>
        <v>0.99386925411689608</v>
      </c>
      <c r="N279" s="11"/>
      <c r="P279" s="14">
        <f t="shared" si="52"/>
        <v>1.3272451034371495</v>
      </c>
      <c r="Q279" s="11"/>
      <c r="S279" s="14">
        <f t="shared" si="53"/>
        <v>1.1761795668457105</v>
      </c>
      <c r="T279" s="11"/>
      <c r="V279" s="14">
        <f t="shared" si="54"/>
        <v>1.1242577377562182</v>
      </c>
    </row>
    <row r="280" spans="1:22">
      <c r="A280" s="3" t="s">
        <v>212</v>
      </c>
      <c r="D280" s="14">
        <f t="shared" si="48"/>
        <v>1.2726917521051806</v>
      </c>
      <c r="E280" s="11"/>
      <c r="G280" s="14">
        <f t="shared" si="49"/>
        <v>1.1413250132494952</v>
      </c>
      <c r="H280" s="11"/>
      <c r="J280" s="14">
        <f t="shared" si="50"/>
        <v>1.3348965055538782</v>
      </c>
      <c r="K280" s="11"/>
      <c r="M280" s="14">
        <f t="shared" si="51"/>
        <v>1.1546610799789923</v>
      </c>
      <c r="N280" s="11"/>
      <c r="P280" s="14">
        <f t="shared" si="52"/>
        <v>1.2206639013424467</v>
      </c>
      <c r="Q280" s="11"/>
      <c r="S280" s="14">
        <f t="shared" si="53"/>
        <v>1.2215965713993531</v>
      </c>
      <c r="T280" s="11"/>
      <c r="V280" s="14">
        <f t="shared" si="54"/>
        <v>1.2840354546116319</v>
      </c>
    </row>
    <row r="281" spans="1:22">
      <c r="A281" s="3" t="s">
        <v>213</v>
      </c>
      <c r="D281" s="14">
        <f t="shared" si="48"/>
        <v>0.99060089008451935</v>
      </c>
      <c r="E281" s="11"/>
      <c r="G281" s="14">
        <f t="shared" si="49"/>
        <v>0.95235574979476079</v>
      </c>
      <c r="H281" s="11"/>
      <c r="J281" s="14">
        <f t="shared" si="50"/>
        <v>0.92708134421204136</v>
      </c>
      <c r="K281" s="11"/>
      <c r="M281" s="14">
        <f t="shared" si="51"/>
        <v>0.99238562264946439</v>
      </c>
      <c r="N281" s="11"/>
      <c r="P281" s="14">
        <f t="shared" si="52"/>
        <v>0.9309247195808148</v>
      </c>
      <c r="Q281" s="11"/>
      <c r="S281" s="14">
        <f t="shared" si="53"/>
        <v>0.92495232894213164</v>
      </c>
      <c r="T281" s="11"/>
      <c r="V281" s="14">
        <f t="shared" si="54"/>
        <v>1.0104844505660828</v>
      </c>
    </row>
    <row r="282" spans="1:22">
      <c r="A282" s="3" t="s">
        <v>214</v>
      </c>
      <c r="D282" s="14">
        <f t="shared" si="48"/>
        <v>0.79095762777114353</v>
      </c>
      <c r="E282" s="11"/>
      <c r="G282" s="14">
        <f t="shared" si="49"/>
        <v>0.78311060666877275</v>
      </c>
      <c r="H282" s="11"/>
      <c r="J282" s="14">
        <f t="shared" si="50"/>
        <v>0.70932771166973752</v>
      </c>
      <c r="K282" s="11"/>
      <c r="M282" s="14">
        <f t="shared" si="51"/>
        <v>0.72685806086704652</v>
      </c>
      <c r="N282" s="11"/>
      <c r="P282" s="14">
        <f t="shared" si="52"/>
        <v>0.8290091571807483</v>
      </c>
      <c r="Q282" s="11"/>
      <c r="S282" s="14">
        <f t="shared" si="53"/>
        <v>0.75995918350716551</v>
      </c>
      <c r="T282" s="11"/>
      <c r="V282" s="14">
        <f t="shared" si="54"/>
        <v>0.80472529116324776</v>
      </c>
    </row>
    <row r="283" spans="1:22">
      <c r="A283" s="3" t="s">
        <v>215</v>
      </c>
      <c r="D283" s="14">
        <f t="shared" si="48"/>
        <v>1.0464213017675865</v>
      </c>
      <c r="E283" s="11"/>
      <c r="G283" s="14">
        <f t="shared" si="49"/>
        <v>1.0635468177951943</v>
      </c>
      <c r="H283" s="11"/>
      <c r="J283" s="14">
        <f t="shared" si="50"/>
        <v>0.95871999052892432</v>
      </c>
      <c r="K283" s="11"/>
      <c r="M283" s="14">
        <f t="shared" si="51"/>
        <v>1.0730140130475467</v>
      </c>
      <c r="N283" s="11"/>
      <c r="P283" s="14">
        <f t="shared" si="52"/>
        <v>0.99373986626617883</v>
      </c>
      <c r="Q283" s="11"/>
      <c r="S283" s="14">
        <f t="shared" si="53"/>
        <v>0.97100331172064525</v>
      </c>
      <c r="T283" s="11"/>
      <c r="V283" s="14">
        <f t="shared" si="54"/>
        <v>1.0697836616886724</v>
      </c>
    </row>
    <row r="284" spans="1:22">
      <c r="A284" s="3" t="s">
        <v>216</v>
      </c>
      <c r="D284" s="14">
        <f t="shared" si="48"/>
        <v>1.2643237036306705</v>
      </c>
      <c r="E284" s="11"/>
      <c r="G284" s="14">
        <f t="shared" si="49"/>
        <v>1.3072319831516561</v>
      </c>
      <c r="H284" s="11"/>
      <c r="J284" s="14">
        <f t="shared" si="50"/>
        <v>1.0064641946044213</v>
      </c>
      <c r="K284" s="11"/>
      <c r="M284" s="14">
        <f t="shared" si="51"/>
        <v>1.0581919104160831</v>
      </c>
      <c r="N284" s="11"/>
      <c r="P284" s="14">
        <f t="shared" si="52"/>
        <v>1.1382631100062237</v>
      </c>
      <c r="Q284" s="11"/>
      <c r="S284" s="14">
        <f t="shared" si="53"/>
        <v>1.0780721306425343</v>
      </c>
      <c r="T284" s="11"/>
      <c r="V284" s="14">
        <f t="shared" si="54"/>
        <v>1.3069993976035046</v>
      </c>
    </row>
    <row r="285" spans="1:22">
      <c r="A285" s="3" t="s">
        <v>217</v>
      </c>
      <c r="D285" s="14">
        <f t="shared" si="48"/>
        <v>1.061570848002714</v>
      </c>
      <c r="E285" s="11"/>
      <c r="G285" s="14">
        <f t="shared" si="49"/>
        <v>1.0742385124305724</v>
      </c>
      <c r="H285" s="11"/>
      <c r="J285" s="14">
        <f t="shared" si="50"/>
        <v>0.93914896338037723</v>
      </c>
      <c r="K285" s="11"/>
      <c r="M285" s="14">
        <f t="shared" si="51"/>
        <v>1.0505598204596531</v>
      </c>
      <c r="N285" s="11"/>
      <c r="P285" s="14">
        <f t="shared" si="52"/>
        <v>1.1298307049569916</v>
      </c>
      <c r="Q285" s="11"/>
      <c r="S285" s="14">
        <f t="shared" si="53"/>
        <v>1.0277048535884377</v>
      </c>
      <c r="T285" s="11"/>
      <c r="V285" s="14">
        <f t="shared" si="54"/>
        <v>1.0735797727273928</v>
      </c>
    </row>
    <row r="286" spans="1:22">
      <c r="A286" s="3" t="s">
        <v>218</v>
      </c>
      <c r="D286" s="14">
        <f t="shared" si="48"/>
        <v>1.3180327950231792</v>
      </c>
      <c r="E286" s="11"/>
      <c r="G286" s="14">
        <f t="shared" si="49"/>
        <v>1.3425597497085129</v>
      </c>
      <c r="H286" s="11"/>
      <c r="J286" s="14">
        <f t="shared" si="50"/>
        <v>1.3653984746180612</v>
      </c>
      <c r="K286" s="11"/>
      <c r="M286" s="14">
        <f t="shared" si="51"/>
        <v>1.3311805954467526</v>
      </c>
      <c r="N286" s="11"/>
      <c r="P286" s="14">
        <f t="shared" si="52"/>
        <v>1.5943343582029179</v>
      </c>
      <c r="Q286" s="11"/>
      <c r="S286" s="14">
        <f t="shared" si="53"/>
        <v>1.4705892570182721</v>
      </c>
      <c r="T286" s="11"/>
      <c r="V286" s="14">
        <f t="shared" si="54"/>
        <v>1.2929554662883622</v>
      </c>
    </row>
    <row r="287" spans="1:22">
      <c r="A287" s="3" t="s">
        <v>219</v>
      </c>
      <c r="D287" s="14">
        <f t="shared" si="48"/>
        <v>2.0342759231797558</v>
      </c>
      <c r="E287" s="11"/>
      <c r="G287" s="14">
        <f t="shared" si="49"/>
        <v>2.2503482803944945</v>
      </c>
      <c r="H287" s="11"/>
      <c r="J287" s="14">
        <f t="shared" si="50"/>
        <v>2.3331555147118657</v>
      </c>
      <c r="K287" s="11"/>
      <c r="M287" s="14">
        <f t="shared" si="51"/>
        <v>2.1985920296048209</v>
      </c>
      <c r="N287" s="11"/>
      <c r="P287" s="14">
        <f t="shared" si="52"/>
        <v>2.1362576487185345</v>
      </c>
      <c r="Q287" s="11"/>
      <c r="S287" s="14">
        <f t="shared" si="53"/>
        <v>2.3336142307928927</v>
      </c>
      <c r="T287" s="11"/>
      <c r="V287" s="14">
        <f t="shared" si="54"/>
        <v>1.7739353175055379</v>
      </c>
    </row>
    <row r="288" spans="1:22">
      <c r="A288" s="3" t="s">
        <v>220</v>
      </c>
      <c r="D288" s="14">
        <f t="shared" si="48"/>
        <v>1.2552036252458345</v>
      </c>
      <c r="E288" s="11"/>
      <c r="G288" s="14">
        <f t="shared" si="49"/>
        <v>1.17948991711159</v>
      </c>
      <c r="H288" s="11"/>
      <c r="J288" s="14">
        <f t="shared" si="50"/>
        <v>1.120260493625151</v>
      </c>
      <c r="K288" s="11"/>
      <c r="M288" s="14">
        <f t="shared" si="51"/>
        <v>1.0412157267432309</v>
      </c>
      <c r="N288" s="11"/>
      <c r="P288" s="14">
        <f t="shared" si="52"/>
        <v>1.2640036316198495</v>
      </c>
      <c r="Q288" s="11"/>
      <c r="S288" s="14">
        <f t="shared" si="53"/>
        <v>1.1879831150149616</v>
      </c>
      <c r="T288" s="11"/>
      <c r="V288" s="14">
        <f t="shared" si="54"/>
        <v>1.2795717050331628</v>
      </c>
    </row>
    <row r="289" spans="1:22">
      <c r="A289" s="3" t="s">
        <v>221</v>
      </c>
      <c r="D289" s="14">
        <f t="shared" si="48"/>
        <v>1.411230592804473</v>
      </c>
      <c r="E289" s="11"/>
      <c r="G289" s="14">
        <f t="shared" si="49"/>
        <v>1.973661657398796</v>
      </c>
      <c r="H289" s="11"/>
      <c r="J289" s="14">
        <f t="shared" si="50"/>
        <v>1.4726705972112339</v>
      </c>
      <c r="K289" s="11"/>
      <c r="M289" s="14">
        <f t="shared" si="51"/>
        <v>1.796907975717243</v>
      </c>
      <c r="N289" s="11"/>
      <c r="P289" s="14">
        <f t="shared" si="52"/>
        <v>1.4601168477040687</v>
      </c>
      <c r="Q289" s="11"/>
      <c r="S289" s="14">
        <f t="shared" si="53"/>
        <v>1.5149695862081192</v>
      </c>
      <c r="T289" s="11"/>
      <c r="V289" s="14">
        <f t="shared" si="54"/>
        <v>1.4018607578018341</v>
      </c>
    </row>
    <row r="290" spans="1:22">
      <c r="A290" s="3" t="s">
        <v>222</v>
      </c>
      <c r="D290" s="14">
        <f t="shared" si="48"/>
        <v>0.81431524322173787</v>
      </c>
      <c r="E290" s="11"/>
      <c r="G290" s="14">
        <f t="shared" si="49"/>
        <v>0.76655424666815974</v>
      </c>
      <c r="H290" s="11"/>
      <c r="J290" s="14">
        <f t="shared" si="50"/>
        <v>0.7103334224548753</v>
      </c>
      <c r="K290" s="11"/>
      <c r="M290" s="14">
        <f t="shared" si="51"/>
        <v>0.82947246706806455</v>
      </c>
      <c r="N290" s="11"/>
      <c r="P290" s="14">
        <f t="shared" si="52"/>
        <v>0.73800414402029535</v>
      </c>
      <c r="Q290" s="11"/>
      <c r="S290" s="14">
        <f t="shared" si="53"/>
        <v>0.72909012733227829</v>
      </c>
      <c r="T290" s="11"/>
      <c r="V290" s="14">
        <f t="shared" si="54"/>
        <v>0.83851371066089098</v>
      </c>
    </row>
    <row r="291" spans="1:22">
      <c r="A291" s="3" t="s">
        <v>223</v>
      </c>
      <c r="D291" s="14">
        <f t="shared" si="48"/>
        <v>1.1710507390146907</v>
      </c>
      <c r="E291" s="11"/>
      <c r="G291" s="14">
        <f t="shared" si="49"/>
        <v>1.1381283732566514</v>
      </c>
      <c r="H291" s="11"/>
      <c r="J291" s="14">
        <f t="shared" si="50"/>
        <v>1.2353859501904241</v>
      </c>
      <c r="K291" s="11"/>
      <c r="M291" s="14">
        <f t="shared" si="51"/>
        <v>0.84256876177882811</v>
      </c>
      <c r="N291" s="11"/>
      <c r="P291" s="14">
        <f t="shared" si="52"/>
        <v>0.95846114335602595</v>
      </c>
      <c r="Q291" s="11"/>
      <c r="S291" s="14">
        <f t="shared" si="53"/>
        <v>1.1966412385659952</v>
      </c>
      <c r="T291" s="11"/>
      <c r="V291" s="14">
        <f t="shared" si="54"/>
        <v>1.1637313185284921</v>
      </c>
    </row>
    <row r="292" spans="1:22">
      <c r="A292" s="3" t="s">
        <v>224</v>
      </c>
      <c r="D292" s="14">
        <f t="shared" si="48"/>
        <v>0.86613045443844927</v>
      </c>
      <c r="E292" s="11"/>
      <c r="G292" s="14">
        <f t="shared" si="49"/>
        <v>0.80402281632525097</v>
      </c>
      <c r="H292" s="11"/>
      <c r="J292" s="14">
        <f t="shared" si="50"/>
        <v>0.77098774858175556</v>
      </c>
      <c r="K292" s="11"/>
      <c r="M292" s="14">
        <f t="shared" si="51"/>
        <v>0.83854643385452599</v>
      </c>
      <c r="N292" s="11"/>
      <c r="P292" s="14">
        <f t="shared" si="52"/>
        <v>0.77400572491050335</v>
      </c>
      <c r="Q292" s="11"/>
      <c r="S292" s="14">
        <f t="shared" si="53"/>
        <v>0.78748431432814192</v>
      </c>
      <c r="T292" s="11"/>
      <c r="V292" s="14">
        <f t="shared" si="54"/>
        <v>0.88926177889783009</v>
      </c>
    </row>
    <row r="293" spans="1:22">
      <c r="A293" s="3" t="s">
        <v>225</v>
      </c>
      <c r="D293" s="14">
        <f t="shared" si="48"/>
        <v>1.1016687503053988</v>
      </c>
      <c r="E293" s="11"/>
      <c r="G293" s="14">
        <f t="shared" si="49"/>
        <v>0.98189251317037896</v>
      </c>
      <c r="H293" s="11"/>
      <c r="J293" s="14">
        <f t="shared" si="50"/>
        <v>0.95510688302515323</v>
      </c>
      <c r="K293" s="11"/>
      <c r="M293" s="14">
        <f t="shared" si="51"/>
        <v>0.68956208799513352</v>
      </c>
      <c r="N293" s="11"/>
      <c r="P293" s="14">
        <f t="shared" si="52"/>
        <v>1.1133561090587802</v>
      </c>
      <c r="Q293" s="11"/>
      <c r="S293" s="14">
        <f t="shared" si="53"/>
        <v>1.0210890340039864</v>
      </c>
      <c r="T293" s="11"/>
      <c r="V293" s="14">
        <f t="shared" si="54"/>
        <v>1.1256182691713708</v>
      </c>
    </row>
    <row r="294" spans="1:22">
      <c r="A294" s="3" t="s">
        <v>226</v>
      </c>
      <c r="D294" s="14">
        <f t="shared" si="48"/>
        <v>0.83420055180694286</v>
      </c>
      <c r="E294" s="11"/>
      <c r="G294" s="14">
        <f t="shared" si="49"/>
        <v>1.4726005539870073</v>
      </c>
      <c r="H294" s="11"/>
      <c r="J294" s="14">
        <f t="shared" si="50"/>
        <v>0.5953746323255471</v>
      </c>
      <c r="K294" s="11"/>
      <c r="M294" s="14">
        <f t="shared" si="51"/>
        <v>0.86938025375112427</v>
      </c>
      <c r="N294" s="11"/>
      <c r="P294" s="14">
        <f t="shared" si="52"/>
        <v>0.73936263122220502</v>
      </c>
      <c r="Q294" s="11"/>
      <c r="S294" s="14">
        <f t="shared" si="53"/>
        <v>0.67272376877582163</v>
      </c>
      <c r="T294" s="11"/>
      <c r="V294" s="14">
        <f t="shared" si="54"/>
        <v>0.86591867339725515</v>
      </c>
    </row>
    <row r="295" spans="1:22">
      <c r="A295" s="3" t="s">
        <v>227</v>
      </c>
      <c r="D295" s="14">
        <f t="shared" si="48"/>
        <v>0.73501055796089776</v>
      </c>
      <c r="E295" s="11"/>
      <c r="G295" s="14">
        <f t="shared" si="49"/>
        <v>0.61164205367374291</v>
      </c>
      <c r="H295" s="11"/>
      <c r="J295" s="14">
        <f t="shared" si="50"/>
        <v>0.65701287383284879</v>
      </c>
      <c r="K295" s="11"/>
      <c r="M295" s="14">
        <f t="shared" si="51"/>
        <v>0.61538003821638165</v>
      </c>
      <c r="N295" s="11"/>
      <c r="P295" s="14">
        <f t="shared" si="52"/>
        <v>0.60445697435337098</v>
      </c>
      <c r="Q295" s="11"/>
      <c r="S295" s="14">
        <f t="shared" si="53"/>
        <v>0.64408016060747042</v>
      </c>
      <c r="T295" s="11"/>
      <c r="V295" s="14">
        <f t="shared" si="54"/>
        <v>0.7579579723400478</v>
      </c>
    </row>
    <row r="296" spans="1:22">
      <c r="A296" s="3" t="s">
        <v>228</v>
      </c>
      <c r="D296" s="14">
        <f t="shared" si="48"/>
        <v>0.73861406538485763</v>
      </c>
      <c r="E296" s="11"/>
      <c r="G296" s="14">
        <f t="shared" si="49"/>
        <v>0.39863846072334119</v>
      </c>
      <c r="H296" s="11"/>
      <c r="J296" s="14">
        <f t="shared" si="50"/>
        <v>0.64314032703524471</v>
      </c>
      <c r="K296" s="11"/>
      <c r="M296" s="14">
        <f t="shared" si="51"/>
        <v>0.68322813215409883</v>
      </c>
      <c r="N296" s="11"/>
      <c r="P296" s="14">
        <f t="shared" si="52"/>
        <v>0.70334675893227872</v>
      </c>
      <c r="Q296" s="11"/>
      <c r="S296" s="14">
        <f t="shared" si="53"/>
        <v>0.69321038172122995</v>
      </c>
      <c r="T296" s="11"/>
      <c r="V296" s="14">
        <f t="shared" si="54"/>
        <v>0.74717996015099375</v>
      </c>
    </row>
    <row r="297" spans="1:22">
      <c r="A297" s="3" t="s">
        <v>229</v>
      </c>
      <c r="D297" s="14">
        <f t="shared" si="48"/>
        <v>0.7981901889005153</v>
      </c>
      <c r="E297" s="11"/>
      <c r="G297" s="14">
        <f t="shared" si="49"/>
        <v>0.78235823207007649</v>
      </c>
      <c r="H297" s="11"/>
      <c r="J297" s="14">
        <f t="shared" si="50"/>
        <v>0.63488781613326717</v>
      </c>
      <c r="K297" s="11"/>
      <c r="M297" s="14">
        <f t="shared" si="51"/>
        <v>0.6148681436808181</v>
      </c>
      <c r="N297" s="11"/>
      <c r="P297" s="14">
        <f t="shared" si="52"/>
        <v>0.69834816780944753</v>
      </c>
      <c r="Q297" s="11"/>
      <c r="S297" s="14">
        <f t="shared" si="53"/>
        <v>0.66791421891366065</v>
      </c>
      <c r="T297" s="11"/>
      <c r="V297" s="14">
        <f t="shared" si="54"/>
        <v>0.84545386773450171</v>
      </c>
    </row>
    <row r="298" spans="1:22">
      <c r="A298" s="3" t="s">
        <v>230</v>
      </c>
      <c r="D298" s="14">
        <f t="shared" si="48"/>
        <v>1.2605124700313561</v>
      </c>
      <c r="E298" s="11"/>
      <c r="G298" s="14">
        <f t="shared" si="49"/>
        <v>1.0948144686559855</v>
      </c>
      <c r="H298" s="11"/>
      <c r="J298" s="14">
        <f t="shared" si="50"/>
        <v>1.0266620817031364</v>
      </c>
      <c r="K298" s="11"/>
      <c r="M298" s="14">
        <f t="shared" si="51"/>
        <v>1.1250964276562785</v>
      </c>
      <c r="N298" s="11"/>
      <c r="P298" s="14">
        <f t="shared" si="52"/>
        <v>1.1931380927301491</v>
      </c>
      <c r="Q298" s="11"/>
      <c r="S298" s="14">
        <f t="shared" si="53"/>
        <v>1.1005186378086294</v>
      </c>
      <c r="T298" s="11"/>
      <c r="V298" s="14">
        <f t="shared" si="54"/>
        <v>1.2986783788418688</v>
      </c>
    </row>
    <row r="299" spans="1:22">
      <c r="A299" s="3" t="s">
        <v>231</v>
      </c>
      <c r="D299" s="14">
        <f t="shared" si="48"/>
        <v>0.92872425635410749</v>
      </c>
      <c r="E299" s="11"/>
      <c r="G299" s="14">
        <f t="shared" si="49"/>
        <v>0.91923773945172893</v>
      </c>
      <c r="H299" s="11"/>
      <c r="J299" s="14">
        <f t="shared" si="50"/>
        <v>0.79546104454287148</v>
      </c>
      <c r="K299" s="11"/>
      <c r="M299" s="14">
        <f t="shared" si="51"/>
        <v>0.82697514802428451</v>
      </c>
      <c r="N299" s="11"/>
      <c r="P299" s="14">
        <f t="shared" si="52"/>
        <v>0.89840961719532197</v>
      </c>
      <c r="Q299" s="11"/>
      <c r="S299" s="14">
        <f t="shared" si="53"/>
        <v>0.84641419839645149</v>
      </c>
      <c r="T299" s="11"/>
      <c r="V299" s="14">
        <f t="shared" si="54"/>
        <v>0.95292641082818696</v>
      </c>
    </row>
    <row r="300" spans="1:22">
      <c r="A300" s="3" t="s">
        <v>232</v>
      </c>
      <c r="D300" s="14">
        <f t="shared" si="48"/>
        <v>2.1690740300338192</v>
      </c>
      <c r="E300" s="11"/>
      <c r="G300" s="14">
        <f t="shared" si="49"/>
        <v>1.0697837436545645</v>
      </c>
      <c r="H300" s="11"/>
      <c r="J300" s="14">
        <f t="shared" si="50"/>
        <v>2.8654485164411403</v>
      </c>
      <c r="K300" s="11"/>
      <c r="M300" s="14">
        <f t="shared" si="51"/>
        <v>2.2038839130862455</v>
      </c>
      <c r="N300" s="11"/>
      <c r="P300" s="14">
        <f t="shared" si="52"/>
        <v>2.4902068117038789</v>
      </c>
      <c r="Q300" s="11"/>
      <c r="S300" s="14">
        <f t="shared" si="53"/>
        <v>2.5869729217441022</v>
      </c>
      <c r="T300" s="11"/>
      <c r="V300" s="14">
        <f t="shared" si="54"/>
        <v>1.851265481125969</v>
      </c>
    </row>
    <row r="301" spans="1:22">
      <c r="A301" s="3" t="s">
        <v>233</v>
      </c>
      <c r="D301" s="14">
        <f t="shared" si="48"/>
        <v>1.7744721896761571</v>
      </c>
      <c r="E301" s="11"/>
      <c r="G301" s="14">
        <f t="shared" si="49"/>
        <v>1.1013752287681806</v>
      </c>
      <c r="H301" s="11"/>
      <c r="J301" s="14">
        <f t="shared" si="50"/>
        <v>1.857880363395823</v>
      </c>
      <c r="K301" s="11"/>
      <c r="M301" s="14">
        <f t="shared" si="51"/>
        <v>1.8173014566840406</v>
      </c>
      <c r="N301" s="11"/>
      <c r="P301" s="14">
        <f t="shared" si="52"/>
        <v>1.9905065882265736</v>
      </c>
      <c r="Q301" s="11"/>
      <c r="S301" s="14">
        <f t="shared" si="53"/>
        <v>1.9003475683660778</v>
      </c>
      <c r="T301" s="11"/>
      <c r="V301" s="14">
        <f t="shared" si="54"/>
        <v>1.7444366253676928</v>
      </c>
    </row>
    <row r="302" spans="1:22">
      <c r="A302" s="3" t="s">
        <v>234</v>
      </c>
      <c r="D302" s="14">
        <f t="shared" si="48"/>
        <v>0.98772198063587557</v>
      </c>
      <c r="E302" s="11"/>
      <c r="G302" s="14">
        <f t="shared" si="49"/>
        <v>0.9515637905416906</v>
      </c>
      <c r="H302" s="11"/>
      <c r="J302" s="14">
        <f t="shared" si="50"/>
        <v>0.85130068031585915</v>
      </c>
      <c r="K302" s="11"/>
      <c r="M302" s="14">
        <f t="shared" si="51"/>
        <v>0.99738322412367486</v>
      </c>
      <c r="N302" s="11"/>
      <c r="P302" s="14">
        <f t="shared" si="52"/>
        <v>0.98143096982656108</v>
      </c>
      <c r="Q302" s="11"/>
      <c r="S302" s="14">
        <f t="shared" si="53"/>
        <v>0.91341370726552851</v>
      </c>
      <c r="T302" s="11"/>
      <c r="V302" s="14">
        <f t="shared" si="54"/>
        <v>1.0106472881544986</v>
      </c>
    </row>
    <row r="303" spans="1:22">
      <c r="A303" s="3" t="s">
        <v>18</v>
      </c>
      <c r="D303" s="14">
        <f t="shared" si="48"/>
        <v>1.3948349108401441</v>
      </c>
      <c r="E303" s="11"/>
      <c r="G303" s="14">
        <f t="shared" si="49"/>
        <v>1.5367968319943208</v>
      </c>
      <c r="H303" s="11"/>
      <c r="J303" s="14">
        <f t="shared" si="50"/>
        <v>1.2028615247523624</v>
      </c>
      <c r="K303" s="11"/>
      <c r="M303" s="14">
        <f t="shared" si="51"/>
        <v>1.2391559425214926</v>
      </c>
      <c r="N303" s="11"/>
      <c r="P303" s="14">
        <f t="shared" si="52"/>
        <v>1.4886255085271538</v>
      </c>
      <c r="Q303" s="11"/>
      <c r="S303" s="14">
        <f t="shared" si="53"/>
        <v>1.3344910459651365</v>
      </c>
      <c r="T303" s="11"/>
      <c r="V303" s="14">
        <f t="shared" si="54"/>
        <v>1.4116654816409062</v>
      </c>
    </row>
    <row r="304" spans="1:22">
      <c r="A304" s="3" t="s">
        <v>235</v>
      </c>
      <c r="D304" s="14">
        <f t="shared" si="48"/>
        <v>0.90678235159499831</v>
      </c>
      <c r="E304" s="11"/>
      <c r="G304" s="14">
        <f t="shared" si="49"/>
        <v>0.99839125434567633</v>
      </c>
      <c r="H304" s="11"/>
      <c r="J304" s="14">
        <f t="shared" si="50"/>
        <v>0.84766255619561726</v>
      </c>
      <c r="K304" s="11"/>
      <c r="M304" s="14">
        <f t="shared" si="51"/>
        <v>0.98728240747912521</v>
      </c>
      <c r="N304" s="11"/>
      <c r="P304" s="14">
        <f t="shared" si="52"/>
        <v>0.97486495327222256</v>
      </c>
      <c r="Q304" s="11"/>
      <c r="S304" s="14">
        <f t="shared" si="53"/>
        <v>0.90425025983946616</v>
      </c>
      <c r="T304" s="11"/>
      <c r="V304" s="14">
        <f t="shared" si="54"/>
        <v>0.90788363938581818</v>
      </c>
    </row>
    <row r="305" spans="1:22">
      <c r="A305" s="3" t="s">
        <v>236</v>
      </c>
      <c r="D305" s="14">
        <f t="shared" si="48"/>
        <v>0.64513745015025381</v>
      </c>
      <c r="E305" s="11"/>
      <c r="G305" s="14">
        <f t="shared" si="49"/>
        <v>0.68162884061229634</v>
      </c>
      <c r="H305" s="11"/>
      <c r="J305" s="14">
        <f t="shared" si="50"/>
        <v>0.59073122308641912</v>
      </c>
      <c r="K305" s="11"/>
      <c r="M305" s="14">
        <f t="shared" si="51"/>
        <v>0.71250527513452677</v>
      </c>
      <c r="N305" s="11"/>
      <c r="P305" s="14">
        <f t="shared" si="52"/>
        <v>0.68267112939500529</v>
      </c>
      <c r="Q305" s="11"/>
      <c r="S305" s="14">
        <f t="shared" si="53"/>
        <v>0.6323969441518742</v>
      </c>
      <c r="T305" s="11"/>
      <c r="V305" s="14">
        <f t="shared" si="54"/>
        <v>0.64853112957089587</v>
      </c>
    </row>
    <row r="306" spans="1:22">
      <c r="A306" s="3" t="s">
        <v>237</v>
      </c>
      <c r="D306" s="14">
        <f t="shared" si="48"/>
        <v>0.90860594829013419</v>
      </c>
      <c r="E306" s="11"/>
      <c r="G306" s="14">
        <f t="shared" si="49"/>
        <v>1.0364534227781199</v>
      </c>
      <c r="H306" s="11"/>
      <c r="J306" s="14">
        <f t="shared" si="50"/>
        <v>1.2543234257318601</v>
      </c>
      <c r="K306" s="11"/>
      <c r="M306" s="14">
        <f t="shared" si="51"/>
        <v>0.68796644850529365</v>
      </c>
      <c r="N306" s="11"/>
      <c r="P306" s="14">
        <f t="shared" si="52"/>
        <v>0.84413971089137774</v>
      </c>
      <c r="Q306" s="11"/>
      <c r="S306" s="14">
        <f t="shared" si="53"/>
        <v>1.0966426192662933</v>
      </c>
      <c r="T306" s="11"/>
      <c r="V306" s="14">
        <f t="shared" si="54"/>
        <v>0.83842761670068611</v>
      </c>
    </row>
    <row r="307" spans="1:22">
      <c r="A307" s="3" t="s">
        <v>238</v>
      </c>
      <c r="D307" s="14">
        <f t="shared" si="48"/>
        <v>0.62952377172998031</v>
      </c>
      <c r="E307" s="11"/>
      <c r="G307" s="14">
        <f t="shared" si="49"/>
        <v>0.65079950742402159</v>
      </c>
      <c r="H307" s="11"/>
      <c r="J307" s="14">
        <f t="shared" si="50"/>
        <v>0.57668979955545618</v>
      </c>
      <c r="K307" s="11"/>
      <c r="M307" s="14">
        <f t="shared" si="51"/>
        <v>0.73467462009994577</v>
      </c>
      <c r="N307" s="11"/>
      <c r="P307" s="14">
        <f t="shared" si="52"/>
        <v>0.62401290177674607</v>
      </c>
      <c r="Q307" s="11"/>
      <c r="S307" s="14">
        <f t="shared" si="53"/>
        <v>0.60106403419054</v>
      </c>
      <c r="T307" s="11"/>
      <c r="V307" s="14">
        <f t="shared" si="54"/>
        <v>0.63877766425880578</v>
      </c>
    </row>
    <row r="308" spans="1:22">
      <c r="A308" s="3" t="s">
        <v>239</v>
      </c>
      <c r="D308" s="14">
        <f t="shared" si="48"/>
        <v>0.46961927851233665</v>
      </c>
      <c r="E308" s="11"/>
      <c r="G308" s="14">
        <f t="shared" si="49"/>
        <v>0.57801514842431445</v>
      </c>
      <c r="H308" s="11"/>
      <c r="J308" s="14">
        <f t="shared" si="50"/>
        <v>0.49458949533151902</v>
      </c>
      <c r="K308" s="11"/>
      <c r="M308" s="14">
        <f t="shared" si="51"/>
        <v>0.58947051084582947</v>
      </c>
      <c r="N308" s="11"/>
      <c r="P308" s="14">
        <f t="shared" si="52"/>
        <v>0.46990656768045247</v>
      </c>
      <c r="Q308" s="11"/>
      <c r="S308" s="14">
        <f t="shared" si="53"/>
        <v>0.49761258534802116</v>
      </c>
      <c r="T308" s="11"/>
      <c r="V308" s="14">
        <f t="shared" si="54"/>
        <v>0.46125151385402213</v>
      </c>
    </row>
    <row r="309" spans="1:22">
      <c r="A309" s="3" t="s">
        <v>240</v>
      </c>
      <c r="D309" s="14">
        <f t="shared" si="48"/>
        <v>0.7378252162009783</v>
      </c>
      <c r="E309" s="11"/>
      <c r="G309" s="14">
        <f t="shared" si="49"/>
        <v>0.86779431021213338</v>
      </c>
      <c r="H309" s="11"/>
      <c r="J309" s="14">
        <f t="shared" si="50"/>
        <v>0.70162651724478764</v>
      </c>
      <c r="K309" s="11"/>
      <c r="M309" s="14">
        <f t="shared" si="51"/>
        <v>0.84739138670394554</v>
      </c>
      <c r="N309" s="11"/>
      <c r="P309" s="14">
        <f t="shared" si="52"/>
        <v>0.75546294747740228</v>
      </c>
      <c r="Q309" s="11"/>
      <c r="S309" s="14">
        <f t="shared" si="53"/>
        <v>0.73781656688118924</v>
      </c>
      <c r="T309" s="11"/>
      <c r="V309" s="14">
        <f t="shared" si="54"/>
        <v>0.73966617565111825</v>
      </c>
    </row>
    <row r="310" spans="1:22">
      <c r="A310" s="3" t="s">
        <v>241</v>
      </c>
      <c r="D310" s="14">
        <f t="shared" si="48"/>
        <v>0.40111781521505341</v>
      </c>
      <c r="E310" s="11"/>
      <c r="G310" s="14">
        <f t="shared" si="49"/>
        <v>0.493961517519447</v>
      </c>
      <c r="H310" s="11"/>
      <c r="J310" s="14">
        <f t="shared" si="50"/>
        <v>0.41756613473506937</v>
      </c>
      <c r="K310" s="11"/>
      <c r="M310" s="14">
        <f t="shared" si="51"/>
        <v>0.50933935220016402</v>
      </c>
      <c r="N310" s="11"/>
      <c r="P310" s="14">
        <f t="shared" si="52"/>
        <v>0.40954920349322738</v>
      </c>
      <c r="Q310" s="11"/>
      <c r="S310" s="14">
        <f t="shared" si="53"/>
        <v>0.41170308904268077</v>
      </c>
      <c r="T310" s="11"/>
      <c r="V310" s="14">
        <f t="shared" si="54"/>
        <v>0.40074596670960977</v>
      </c>
    </row>
    <row r="311" spans="1:22">
      <c r="A311" s="3" t="s">
        <v>242</v>
      </c>
      <c r="D311" s="14">
        <f t="shared" si="48"/>
        <v>0.41321879199400552</v>
      </c>
      <c r="E311" s="11"/>
      <c r="G311" s="14">
        <f t="shared" si="49"/>
        <v>0.38806806038139963</v>
      </c>
      <c r="H311" s="11"/>
      <c r="J311" s="14">
        <f t="shared" si="50"/>
        <v>0.38318630081354765</v>
      </c>
      <c r="K311" s="11"/>
      <c r="M311" s="14">
        <f t="shared" si="51"/>
        <v>0.46819849798674695</v>
      </c>
      <c r="N311" s="11"/>
      <c r="P311" s="14">
        <f t="shared" si="52"/>
        <v>0.36292073434152822</v>
      </c>
      <c r="Q311" s="11"/>
      <c r="S311" s="14">
        <f t="shared" si="53"/>
        <v>0.38038908596475679</v>
      </c>
      <c r="T311" s="11"/>
      <c r="V311" s="14">
        <f t="shared" si="54"/>
        <v>0.42333130772291522</v>
      </c>
    </row>
    <row r="312" spans="1:22">
      <c r="A312" s="3" t="s">
        <v>243</v>
      </c>
      <c r="D312" s="14">
        <f t="shared" si="48"/>
        <v>0.39803603367916046</v>
      </c>
      <c r="E312" s="11"/>
      <c r="G312" s="14">
        <f t="shared" si="49"/>
        <v>0.42356278556664623</v>
      </c>
      <c r="H312" s="11"/>
      <c r="J312" s="14">
        <f t="shared" si="50"/>
        <v>0.38387818755954001</v>
      </c>
      <c r="K312" s="11"/>
      <c r="M312" s="14">
        <f t="shared" si="51"/>
        <v>0.45029912182567455</v>
      </c>
      <c r="N312" s="11"/>
      <c r="P312" s="14">
        <f t="shared" si="52"/>
        <v>0.41156257187995077</v>
      </c>
      <c r="Q312" s="11"/>
      <c r="S312" s="14">
        <f t="shared" si="53"/>
        <v>0.39931194622053079</v>
      </c>
      <c r="T312" s="11"/>
      <c r="V312" s="14">
        <f t="shared" si="54"/>
        <v>0.39809753918729568</v>
      </c>
    </row>
    <row r="313" spans="1:22">
      <c r="A313" s="3" t="s">
        <v>244</v>
      </c>
      <c r="D313" s="14">
        <f t="shared" si="48"/>
        <v>0.44892498395656122</v>
      </c>
      <c r="E313" s="11"/>
      <c r="G313" s="14">
        <f t="shared" si="49"/>
        <v>0.49538509683719606</v>
      </c>
      <c r="H313" s="11"/>
      <c r="J313" s="14">
        <f t="shared" si="50"/>
        <v>0.43978517440625903</v>
      </c>
      <c r="K313" s="11"/>
      <c r="M313" s="14">
        <f t="shared" si="51"/>
        <v>0.5293354753540348</v>
      </c>
      <c r="N313" s="11"/>
      <c r="P313" s="14">
        <f t="shared" si="52"/>
        <v>0.46895506514101781</v>
      </c>
      <c r="Q313" s="11"/>
      <c r="S313" s="14">
        <f t="shared" si="53"/>
        <v>0.4536308498491694</v>
      </c>
      <c r="T313" s="11"/>
      <c r="V313" s="14">
        <f t="shared" si="54"/>
        <v>0.44798423854024561</v>
      </c>
    </row>
    <row r="314" spans="1:22">
      <c r="A314" s="3" t="s">
        <v>245</v>
      </c>
      <c r="D314" s="14">
        <f t="shared" si="48"/>
        <v>0.49181912140760781</v>
      </c>
      <c r="E314" s="11"/>
      <c r="G314" s="14">
        <f t="shared" si="49"/>
        <v>0.562272866762629</v>
      </c>
      <c r="H314" s="11"/>
      <c r="J314" s="14">
        <f t="shared" si="50"/>
        <v>0.49664754178760823</v>
      </c>
      <c r="K314" s="11"/>
      <c r="M314" s="14">
        <f t="shared" si="51"/>
        <v>0.64864165720032496</v>
      </c>
      <c r="N314" s="11"/>
      <c r="P314" s="14">
        <f t="shared" si="52"/>
        <v>0.49540487205690775</v>
      </c>
      <c r="Q314" s="11"/>
      <c r="S314" s="14">
        <f t="shared" si="53"/>
        <v>0.50519186665366889</v>
      </c>
      <c r="T314" s="11"/>
      <c r="V314" s="14">
        <f t="shared" si="54"/>
        <v>0.48768509776758645</v>
      </c>
    </row>
    <row r="315" spans="1:22">
      <c r="A315" s="3" t="s">
        <v>246</v>
      </c>
      <c r="D315" s="14">
        <f t="shared" si="48"/>
        <v>1.0449319342078565</v>
      </c>
      <c r="E315" s="11"/>
      <c r="G315" s="14">
        <f t="shared" si="49"/>
        <v>1.2537780315475309</v>
      </c>
      <c r="H315" s="11"/>
      <c r="J315" s="14">
        <f t="shared" si="50"/>
        <v>1.3509143167947242</v>
      </c>
      <c r="K315" s="11"/>
      <c r="M315" s="14">
        <f t="shared" si="51"/>
        <v>0.95867245295417747</v>
      </c>
      <c r="N315" s="11"/>
      <c r="P315" s="14">
        <f t="shared" si="52"/>
        <v>0.94066345728004974</v>
      </c>
      <c r="Q315" s="11"/>
      <c r="S315" s="14">
        <f t="shared" si="53"/>
        <v>1.2197586199020833</v>
      </c>
      <c r="T315" s="11"/>
      <c r="V315" s="14">
        <f t="shared" si="54"/>
        <v>1.0124211872066682</v>
      </c>
    </row>
    <row r="316" spans="1:22">
      <c r="A316" s="3" t="s">
        <v>247</v>
      </c>
      <c r="D316" s="14">
        <f t="shared" si="48"/>
        <v>1.3449800539657044</v>
      </c>
      <c r="E316" s="11"/>
      <c r="G316" s="14">
        <f t="shared" si="49"/>
        <v>1.5303970282558306</v>
      </c>
      <c r="H316" s="11"/>
      <c r="J316" s="14">
        <f t="shared" si="50"/>
        <v>1.2204163497358329</v>
      </c>
      <c r="K316" s="11"/>
      <c r="M316" s="14">
        <f t="shared" si="51"/>
        <v>1.0465534346874279</v>
      </c>
      <c r="N316" s="11"/>
      <c r="P316" s="14">
        <f t="shared" si="52"/>
        <v>1.4489905532792007</v>
      </c>
      <c r="Q316" s="11"/>
      <c r="S316" s="14">
        <f t="shared" si="53"/>
        <v>1.3324157039424445</v>
      </c>
      <c r="T316" s="11"/>
      <c r="V316" s="14">
        <f t="shared" si="54"/>
        <v>1.3416165561715516</v>
      </c>
    </row>
    <row r="317" spans="1:22">
      <c r="A317" s="3" t="s">
        <v>248</v>
      </c>
      <c r="D317" s="14">
        <f t="shared" si="48"/>
        <v>0.91429350121881048</v>
      </c>
      <c r="E317" s="11"/>
      <c r="G317" s="14">
        <f t="shared" si="49"/>
        <v>0.97101090601533546</v>
      </c>
      <c r="H317" s="11"/>
      <c r="J317" s="14">
        <f t="shared" si="50"/>
        <v>0.77575664958202617</v>
      </c>
      <c r="K317" s="11"/>
      <c r="M317" s="14">
        <f t="shared" si="51"/>
        <v>1.2467304875780796</v>
      </c>
      <c r="N317" s="11"/>
      <c r="P317" s="14">
        <f t="shared" si="52"/>
        <v>0.9902789408637096</v>
      </c>
      <c r="Q317" s="11"/>
      <c r="S317" s="14">
        <f t="shared" si="53"/>
        <v>0.88424579999722253</v>
      </c>
      <c r="T317" s="11"/>
      <c r="V317" s="14">
        <f t="shared" si="54"/>
        <v>0.92497779026505145</v>
      </c>
    </row>
    <row r="318" spans="1:22">
      <c r="A318" s="3" t="s">
        <v>249</v>
      </c>
      <c r="D318" s="14">
        <f t="shared" si="48"/>
        <v>0.61377095500147849</v>
      </c>
      <c r="E318" s="11"/>
      <c r="G318" s="14">
        <f t="shared" si="49"/>
        <v>0.77218263535338938</v>
      </c>
      <c r="H318" s="11"/>
      <c r="J318" s="14">
        <f t="shared" si="50"/>
        <v>0.5749473586909617</v>
      </c>
      <c r="K318" s="11"/>
      <c r="M318" s="14">
        <f t="shared" si="51"/>
        <v>0.61992222484969373</v>
      </c>
      <c r="N318" s="11"/>
      <c r="P318" s="14">
        <f t="shared" si="52"/>
        <v>0.60991339510130049</v>
      </c>
      <c r="Q318" s="11"/>
      <c r="S318" s="14">
        <f t="shared" si="53"/>
        <v>0.60788492066439792</v>
      </c>
      <c r="T318" s="11"/>
      <c r="V318" s="14">
        <f t="shared" si="54"/>
        <v>0.61972970251193527</v>
      </c>
    </row>
    <row r="319" spans="1:22">
      <c r="A319" s="3" t="s">
        <v>250</v>
      </c>
      <c r="D319" s="14">
        <f t="shared" si="48"/>
        <v>2.6097850701137717</v>
      </c>
      <c r="E319" s="11"/>
      <c r="G319" s="14">
        <f t="shared" si="49"/>
        <v>2.2921029947954485</v>
      </c>
      <c r="H319" s="11"/>
      <c r="J319" s="14">
        <f t="shared" si="50"/>
        <v>1.7566753771888772</v>
      </c>
      <c r="K319" s="11"/>
      <c r="M319" s="14">
        <f t="shared" si="51"/>
        <v>2.7524102745091934</v>
      </c>
      <c r="N319" s="11"/>
      <c r="P319" s="14">
        <f t="shared" si="52"/>
        <v>3.6206174016655188</v>
      </c>
      <c r="Q319" s="11"/>
      <c r="S319" s="14">
        <f t="shared" si="53"/>
        <v>3.1300220870571556</v>
      </c>
      <c r="T319" s="11"/>
      <c r="V319" s="14">
        <f t="shared" si="54"/>
        <v>2.0252236590761754</v>
      </c>
    </row>
    <row r="320" spans="1:22">
      <c r="A320" s="3" t="s">
        <v>251</v>
      </c>
      <c r="D320" s="14">
        <f t="shared" si="48"/>
        <v>0.64708730918354207</v>
      </c>
      <c r="E320" s="11"/>
      <c r="G320" s="14">
        <f t="shared" si="49"/>
        <v>0.70291774102814875</v>
      </c>
      <c r="H320" s="11"/>
      <c r="J320" s="14">
        <f t="shared" si="50"/>
        <v>0.65961813792178281</v>
      </c>
      <c r="K320" s="11"/>
      <c r="M320" s="14">
        <f t="shared" si="51"/>
        <v>0.68037896836719602</v>
      </c>
      <c r="N320" s="11"/>
      <c r="P320" s="14">
        <f t="shared" si="52"/>
        <v>0.48362250714237087</v>
      </c>
      <c r="Q320" s="11"/>
      <c r="S320" s="14">
        <f t="shared" si="53"/>
        <v>0.65918288872297093</v>
      </c>
      <c r="T320" s="11"/>
      <c r="V320" s="14">
        <f t="shared" si="54"/>
        <v>0.64601084579352996</v>
      </c>
    </row>
    <row r="321" spans="1:22">
      <c r="A321" s="3" t="s">
        <v>252</v>
      </c>
      <c r="D321" s="14">
        <f t="shared" si="48"/>
        <v>1.037291058583095</v>
      </c>
      <c r="E321" s="11"/>
      <c r="G321" s="14">
        <f t="shared" si="49"/>
        <v>1.0222354723809979</v>
      </c>
      <c r="H321" s="11"/>
      <c r="J321" s="14">
        <f t="shared" si="50"/>
        <v>0.97126096442304211</v>
      </c>
      <c r="K321" s="11"/>
      <c r="M321" s="14">
        <f t="shared" si="51"/>
        <v>1.2555169493556715</v>
      </c>
      <c r="N321" s="11"/>
      <c r="P321" s="14">
        <f t="shared" si="52"/>
        <v>1.0566242031642641</v>
      </c>
      <c r="Q321" s="11"/>
      <c r="S321" s="14">
        <f t="shared" si="53"/>
        <v>1.0119043236546394</v>
      </c>
      <c r="T321" s="11"/>
      <c r="V321" s="14">
        <f t="shared" si="54"/>
        <v>1.037936660319678</v>
      </c>
    </row>
    <row r="322" spans="1:22">
      <c r="A322" s="3" t="s">
        <v>253</v>
      </c>
      <c r="D322" s="14">
        <f t="shared" si="48"/>
        <v>1.1537044625031601</v>
      </c>
      <c r="E322" s="11"/>
      <c r="G322" s="14">
        <f t="shared" si="49"/>
        <v>1.1136190461995634</v>
      </c>
      <c r="H322" s="11"/>
      <c r="J322" s="14">
        <f t="shared" si="50"/>
        <v>0.93638002922851982</v>
      </c>
      <c r="K322" s="11"/>
      <c r="M322" s="14">
        <f t="shared" si="51"/>
        <v>1.5261616263392517</v>
      </c>
      <c r="N322" s="11"/>
      <c r="P322" s="14">
        <f t="shared" si="52"/>
        <v>1.1842490994056174</v>
      </c>
      <c r="Q322" s="11"/>
      <c r="S322" s="14">
        <f t="shared" si="53"/>
        <v>1.0502006358663343</v>
      </c>
      <c r="T322" s="11"/>
      <c r="V322" s="14">
        <f t="shared" si="54"/>
        <v>1.1846204331706929</v>
      </c>
    </row>
    <row r="323" spans="1:22">
      <c r="A323" s="3" t="s">
        <v>254</v>
      </c>
      <c r="D323" s="14">
        <f t="shared" si="48"/>
        <v>0.86824009253229584</v>
      </c>
      <c r="E323" s="11"/>
      <c r="G323" s="14">
        <f t="shared" si="49"/>
        <v>0.89072488313327491</v>
      </c>
      <c r="H323" s="11"/>
      <c r="J323" s="14">
        <f t="shared" si="50"/>
        <v>0.81062068876629489</v>
      </c>
      <c r="K323" s="11"/>
      <c r="M323" s="14">
        <f t="shared" si="51"/>
        <v>1.0323867321341977</v>
      </c>
      <c r="N323" s="11"/>
      <c r="P323" s="14">
        <f t="shared" si="52"/>
        <v>0.82684614711247617</v>
      </c>
      <c r="Q323" s="11"/>
      <c r="S323" s="14">
        <f t="shared" si="53"/>
        <v>0.83050036110002301</v>
      </c>
      <c r="T323" s="11"/>
      <c r="V323" s="14">
        <f t="shared" si="54"/>
        <v>0.88119364681413614</v>
      </c>
    </row>
    <row r="324" spans="1:22">
      <c r="A324" s="3" t="s">
        <v>255</v>
      </c>
      <c r="D324" s="14">
        <f t="shared" si="48"/>
        <v>1.8001537267953271</v>
      </c>
      <c r="E324" s="11"/>
      <c r="G324" s="14">
        <f t="shared" si="49"/>
        <v>1.4327628149274267</v>
      </c>
      <c r="H324" s="11"/>
      <c r="J324" s="14">
        <f t="shared" si="50"/>
        <v>2.1704459113095327</v>
      </c>
      <c r="K324" s="11"/>
      <c r="M324" s="14">
        <f t="shared" si="51"/>
        <v>1.0350759323419676</v>
      </c>
      <c r="N324" s="11"/>
      <c r="P324" s="14">
        <f t="shared" si="52"/>
        <v>1.6056970397486154</v>
      </c>
      <c r="Q324" s="11"/>
      <c r="S324" s="14">
        <f t="shared" si="53"/>
        <v>2.0135464953146096</v>
      </c>
      <c r="T324" s="11"/>
      <c r="V324" s="14">
        <f t="shared" si="54"/>
        <v>1.7545205335345571</v>
      </c>
    </row>
    <row r="325" spans="1:22">
      <c r="A325" s="3" t="s">
        <v>256</v>
      </c>
      <c r="D325" s="14">
        <f t="shared" si="48"/>
        <v>1.3145173677290882</v>
      </c>
      <c r="E325" s="11"/>
      <c r="G325" s="14">
        <f t="shared" si="49"/>
        <v>0.39145440104721563</v>
      </c>
      <c r="H325" s="11"/>
      <c r="J325" s="14">
        <f t="shared" si="50"/>
        <v>1.66453084252093</v>
      </c>
      <c r="K325" s="11"/>
      <c r="M325" s="14">
        <f t="shared" si="51"/>
        <v>1.0495920687212283</v>
      </c>
      <c r="N325" s="11"/>
      <c r="P325" s="14">
        <f t="shared" si="52"/>
        <v>0.62297345475689658</v>
      </c>
      <c r="Q325" s="11"/>
      <c r="S325" s="14">
        <f t="shared" si="53"/>
        <v>1.6138619914769592</v>
      </c>
      <c r="T325" s="11"/>
      <c r="V325" s="14">
        <f t="shared" si="54"/>
        <v>0.98167866953443361</v>
      </c>
    </row>
    <row r="326" spans="1:22">
      <c r="A326" s="3" t="s">
        <v>257</v>
      </c>
      <c r="D326" s="14">
        <f t="shared" si="48"/>
        <v>1.6022173115266813</v>
      </c>
      <c r="E326" s="11"/>
      <c r="G326" s="14">
        <f t="shared" si="49"/>
        <v>1.2739302962544872</v>
      </c>
      <c r="H326" s="11"/>
      <c r="J326" s="14">
        <f t="shared" si="50"/>
        <v>1.6774254074878516</v>
      </c>
      <c r="K326" s="11"/>
      <c r="M326" s="14">
        <f t="shared" si="51"/>
        <v>1.1105659125374829</v>
      </c>
      <c r="N326" s="11"/>
      <c r="P326" s="14">
        <f t="shared" si="52"/>
        <v>1.2031863079583736</v>
      </c>
      <c r="Q326" s="11"/>
      <c r="S326" s="14">
        <f t="shared" si="53"/>
        <v>1.5653862182556775</v>
      </c>
      <c r="T326" s="11"/>
      <c r="V326" s="14">
        <f t="shared" si="54"/>
        <v>1.6103424762584386</v>
      </c>
    </row>
    <row r="327" spans="1:22">
      <c r="A327" s="3" t="s">
        <v>258</v>
      </c>
      <c r="D327" s="14">
        <f t="shared" si="48"/>
        <v>1.5859926669575233</v>
      </c>
      <c r="E327" s="11"/>
      <c r="G327" s="14">
        <f t="shared" si="49"/>
        <v>1.5312429172953328</v>
      </c>
      <c r="H327" s="11"/>
      <c r="J327" s="14">
        <f t="shared" si="50"/>
        <v>1.5650786942721422</v>
      </c>
      <c r="K327" s="11"/>
      <c r="M327" s="14">
        <f t="shared" si="51"/>
        <v>1.2365810963263897</v>
      </c>
      <c r="N327" s="11"/>
      <c r="P327" s="14">
        <f t="shared" si="52"/>
        <v>1.5368034857496267</v>
      </c>
      <c r="Q327" s="11"/>
      <c r="S327" s="14">
        <f t="shared" si="53"/>
        <v>1.5311571050693185</v>
      </c>
      <c r="T327" s="11"/>
      <c r="V327" s="14">
        <f t="shared" si="54"/>
        <v>1.6014623115949747</v>
      </c>
    </row>
    <row r="328" spans="1:22">
      <c r="A328" s="3" t="s">
        <v>259</v>
      </c>
      <c r="D328" s="14">
        <f t="shared" si="48"/>
        <v>1.7360518042010318</v>
      </c>
      <c r="E328" s="11"/>
      <c r="G328" s="14">
        <f t="shared" si="49"/>
        <v>1.6314150180587683</v>
      </c>
      <c r="H328" s="11"/>
      <c r="J328" s="14">
        <f t="shared" si="50"/>
        <v>2.1555177619997652</v>
      </c>
      <c r="K328" s="11"/>
      <c r="M328" s="14">
        <f t="shared" si="51"/>
        <v>1.0108666616055597</v>
      </c>
      <c r="N328" s="11"/>
      <c r="P328" s="14">
        <f t="shared" si="52"/>
        <v>1.7844422792050201</v>
      </c>
      <c r="Q328" s="11"/>
      <c r="S328" s="14">
        <f t="shared" si="53"/>
        <v>1.8847988186037379</v>
      </c>
      <c r="T328" s="11"/>
      <c r="V328" s="14">
        <f t="shared" si="54"/>
        <v>1.6906316774938366</v>
      </c>
    </row>
    <row r="329" spans="1:22">
      <c r="A329" s="3" t="s">
        <v>260</v>
      </c>
      <c r="D329" s="14">
        <f t="shared" si="48"/>
        <v>2.4376474975310973</v>
      </c>
      <c r="E329" s="11"/>
      <c r="G329" s="14">
        <f t="shared" si="49"/>
        <v>1.3093555581859009</v>
      </c>
      <c r="H329" s="11"/>
      <c r="J329" s="14">
        <f t="shared" si="50"/>
        <v>3.4896951422209983</v>
      </c>
      <c r="K329" s="11"/>
      <c r="M329" s="14">
        <f t="shared" si="51"/>
        <v>1.08831239842676</v>
      </c>
      <c r="N329" s="11"/>
      <c r="P329" s="14">
        <f t="shared" si="52"/>
        <v>1.2897476446930127</v>
      </c>
      <c r="Q329" s="11"/>
      <c r="S329" s="14">
        <f t="shared" si="53"/>
        <v>3.4064393598416589</v>
      </c>
      <c r="T329" s="11"/>
      <c r="V329" s="14">
        <f t="shared" si="54"/>
        <v>1.8920247831041073</v>
      </c>
    </row>
    <row r="330" spans="1:22">
      <c r="A330" s="3" t="s">
        <v>261</v>
      </c>
      <c r="D330" s="14">
        <f t="shared" si="48"/>
        <v>1.3911755045502738</v>
      </c>
      <c r="E330" s="11"/>
      <c r="G330" s="14">
        <f t="shared" si="49"/>
        <v>1.388346804689917</v>
      </c>
      <c r="H330" s="11"/>
      <c r="J330" s="14">
        <f t="shared" si="50"/>
        <v>1.4076392618884077</v>
      </c>
      <c r="K330" s="11"/>
      <c r="M330" s="14">
        <f t="shared" si="51"/>
        <v>1.104940188079057</v>
      </c>
      <c r="N330" s="11"/>
      <c r="P330" s="14">
        <f t="shared" si="52"/>
        <v>1.2320937701080554</v>
      </c>
      <c r="Q330" s="11"/>
      <c r="S330" s="14">
        <f t="shared" si="53"/>
        <v>1.3103937630721574</v>
      </c>
      <c r="T330" s="11"/>
      <c r="V330" s="14">
        <f t="shared" si="54"/>
        <v>1.4153761334361727</v>
      </c>
    </row>
    <row r="331" spans="1:22">
      <c r="A331" s="3" t="s">
        <v>262</v>
      </c>
      <c r="D331" s="14">
        <f t="shared" si="48"/>
        <v>4.153586461705582</v>
      </c>
      <c r="E331" s="11"/>
      <c r="G331" s="14">
        <f t="shared" si="49"/>
        <v>1.7992540587102159</v>
      </c>
      <c r="H331" s="11"/>
      <c r="J331" s="14">
        <f t="shared" si="50"/>
        <v>3.7443644453404166</v>
      </c>
      <c r="K331" s="11"/>
      <c r="M331" s="14">
        <f t="shared" si="51"/>
        <v>3.8355653817279838</v>
      </c>
      <c r="N331" s="11"/>
      <c r="P331" s="14">
        <f t="shared" si="52"/>
        <v>2.9605527759433001</v>
      </c>
      <c r="Q331" s="11"/>
      <c r="S331" s="14">
        <f t="shared" si="53"/>
        <v>3.3375379625285722</v>
      </c>
      <c r="T331" s="11"/>
      <c r="V331" s="14">
        <f t="shared" si="54"/>
        <v>4.370961582762499</v>
      </c>
    </row>
    <row r="332" spans="1:22">
      <c r="A332" s="3" t="s">
        <v>263</v>
      </c>
      <c r="D332" s="14">
        <f t="shared" si="48"/>
        <v>1.5465221756442686</v>
      </c>
      <c r="E332" s="11"/>
      <c r="G332" s="14">
        <f t="shared" si="49"/>
        <v>1.4180151596195509</v>
      </c>
      <c r="H332" s="11"/>
      <c r="J332" s="14">
        <f t="shared" si="50"/>
        <v>1.4457992608805414</v>
      </c>
      <c r="K332" s="11"/>
      <c r="M332" s="14">
        <f t="shared" si="51"/>
        <v>1.3312863325214415</v>
      </c>
      <c r="N332" s="11"/>
      <c r="P332" s="14">
        <f t="shared" si="52"/>
        <v>1.4012645305271663</v>
      </c>
      <c r="Q332" s="11"/>
      <c r="S332" s="14">
        <f t="shared" si="53"/>
        <v>1.420857756636758</v>
      </c>
      <c r="T332" s="11"/>
      <c r="V332" s="14">
        <f t="shared" si="54"/>
        <v>1.5846447975079305</v>
      </c>
    </row>
    <row r="333" spans="1:22">
      <c r="A333" s="3" t="s">
        <v>264</v>
      </c>
      <c r="D333" s="14">
        <f t="shared" si="48"/>
        <v>2.1672840867452665</v>
      </c>
      <c r="E333" s="11"/>
      <c r="G333" s="14">
        <f t="shared" si="49"/>
        <v>1.3280691027343827</v>
      </c>
      <c r="H333" s="11"/>
      <c r="J333" s="14">
        <f t="shared" si="50"/>
        <v>2.2390960684964147</v>
      </c>
      <c r="K333" s="11"/>
      <c r="M333" s="14">
        <f t="shared" si="51"/>
        <v>1.4044688233716591</v>
      </c>
      <c r="N333" s="11"/>
      <c r="P333" s="14">
        <f t="shared" si="52"/>
        <v>2.0677661601485724</v>
      </c>
      <c r="Q333" s="11"/>
      <c r="S333" s="14">
        <f t="shared" si="53"/>
        <v>2.1273831661611919</v>
      </c>
      <c r="T333" s="11"/>
      <c r="V333" s="14">
        <f t="shared" si="54"/>
        <v>2.1781842061669616</v>
      </c>
    </row>
    <row r="334" spans="1:22">
      <c r="A334" s="3" t="s">
        <v>265</v>
      </c>
      <c r="D334" s="14">
        <f t="shared" si="48"/>
        <v>0.99213722810994276</v>
      </c>
      <c r="E334" s="11"/>
      <c r="G334" s="14">
        <f t="shared" si="49"/>
        <v>0.96880299062470354</v>
      </c>
      <c r="H334" s="11"/>
      <c r="J334" s="14">
        <f t="shared" si="50"/>
        <v>0.96107220840093377</v>
      </c>
      <c r="K334" s="11"/>
      <c r="M334" s="14">
        <f t="shared" si="51"/>
        <v>0.79284609628009439</v>
      </c>
      <c r="N334" s="11"/>
      <c r="P334" s="14">
        <f t="shared" si="52"/>
        <v>1.0220864496062896</v>
      </c>
      <c r="Q334" s="11"/>
      <c r="S334" s="14">
        <f t="shared" si="53"/>
        <v>0.98551711838537603</v>
      </c>
      <c r="T334" s="11"/>
      <c r="V334" s="14">
        <f t="shared" si="54"/>
        <v>0.99014787272497806</v>
      </c>
    </row>
    <row r="335" spans="1:22">
      <c r="A335" s="3" t="s">
        <v>266</v>
      </c>
      <c r="D335" s="14">
        <f t="shared" si="48"/>
        <v>0.94269244917538475</v>
      </c>
      <c r="E335" s="11"/>
      <c r="G335" s="14">
        <f t="shared" si="49"/>
        <v>1.0099411910030223</v>
      </c>
      <c r="H335" s="11"/>
      <c r="J335" s="14">
        <f t="shared" si="50"/>
        <v>0.87703182361099785</v>
      </c>
      <c r="K335" s="11"/>
      <c r="M335" s="14">
        <f t="shared" si="51"/>
        <v>1.0306659764626582</v>
      </c>
      <c r="N335" s="11"/>
      <c r="P335" s="14">
        <f t="shared" si="52"/>
        <v>1.0780785791578902</v>
      </c>
      <c r="Q335" s="11"/>
      <c r="S335" s="14">
        <f t="shared" si="53"/>
        <v>0.96179434957502652</v>
      </c>
      <c r="T335" s="11"/>
      <c r="V335" s="14">
        <f t="shared" si="54"/>
        <v>0.93007154214803855</v>
      </c>
    </row>
    <row r="336" spans="1:22">
      <c r="A336" s="3" t="s">
        <v>267</v>
      </c>
      <c r="D336" s="14">
        <f t="shared" si="48"/>
        <v>1.8896548032682654</v>
      </c>
      <c r="E336" s="11"/>
      <c r="G336" s="14">
        <f t="shared" si="49"/>
        <v>1.9362044594693133</v>
      </c>
      <c r="H336" s="11"/>
      <c r="J336" s="14">
        <f t="shared" si="50"/>
        <v>2.2511918098167762</v>
      </c>
      <c r="K336" s="11"/>
      <c r="M336" s="14">
        <f t="shared" si="51"/>
        <v>1.308894481257493</v>
      </c>
      <c r="N336" s="11"/>
      <c r="P336" s="14">
        <f t="shared" si="52"/>
        <v>1.9393519048343488</v>
      </c>
      <c r="Q336" s="11"/>
      <c r="S336" s="14">
        <f t="shared" si="53"/>
        <v>2.0585864906142533</v>
      </c>
      <c r="T336" s="11"/>
      <c r="V336" s="14">
        <f t="shared" si="54"/>
        <v>1.8063114999441163</v>
      </c>
    </row>
    <row r="337" spans="1:22">
      <c r="A337" s="3" t="s">
        <v>24</v>
      </c>
      <c r="D337" s="14">
        <f t="shared" ref="D337:D358" si="55">D70/D$4</f>
        <v>1.6993921997060331</v>
      </c>
      <c r="E337" s="11"/>
      <c r="G337" s="14">
        <f t="shared" ref="G337:G358" si="56">G70/G$4</f>
        <v>1.5857956914350173</v>
      </c>
      <c r="H337" s="11"/>
      <c r="J337" s="14">
        <f t="shared" ref="J337:J358" si="57">J70/J$4</f>
        <v>1.7815967727849047</v>
      </c>
      <c r="K337" s="11"/>
      <c r="M337" s="14">
        <f t="shared" ref="M337:M358" si="58">M70/M$4</f>
        <v>1.7540914740240459</v>
      </c>
      <c r="N337" s="11"/>
      <c r="P337" s="14">
        <f t="shared" ref="P337:P358" si="59">P70/P$4</f>
        <v>1.6330732038453986</v>
      </c>
      <c r="Q337" s="11"/>
      <c r="S337" s="14">
        <f t="shared" ref="S337:S358" si="60">S70/S$4</f>
        <v>1.746290712988346</v>
      </c>
      <c r="T337" s="11"/>
      <c r="V337" s="14">
        <f t="shared" ref="V337:V358" si="61">V70/V$4</f>
        <v>1.6771801840756213</v>
      </c>
    </row>
    <row r="338" spans="1:22">
      <c r="A338" s="3" t="s">
        <v>25</v>
      </c>
      <c r="D338" s="14">
        <f t="shared" si="55"/>
        <v>2.2218193613051072</v>
      </c>
      <c r="E338" s="11"/>
      <c r="G338" s="14">
        <f t="shared" si="56"/>
        <v>1.778407193851143</v>
      </c>
      <c r="H338" s="11"/>
      <c r="J338" s="14">
        <f t="shared" si="57"/>
        <v>1.8666397915003683</v>
      </c>
      <c r="K338" s="11"/>
      <c r="M338" s="14">
        <f t="shared" si="58"/>
        <v>1.6349032264869503</v>
      </c>
      <c r="N338" s="11"/>
      <c r="P338" s="14">
        <f t="shared" si="59"/>
        <v>2.2685652447695985</v>
      </c>
      <c r="Q338" s="11"/>
      <c r="S338" s="14">
        <f t="shared" si="60"/>
        <v>1.9969421950238344</v>
      </c>
      <c r="T338" s="11"/>
      <c r="V338" s="14">
        <f t="shared" si="61"/>
        <v>2.285556089257478</v>
      </c>
    </row>
    <row r="339" spans="1:22">
      <c r="A339" s="3" t="s">
        <v>268</v>
      </c>
      <c r="D339" s="14">
        <f t="shared" si="55"/>
        <v>0.70316829334245623</v>
      </c>
      <c r="E339" s="11"/>
      <c r="G339" s="14">
        <f t="shared" si="56"/>
        <v>0.72164352326117953</v>
      </c>
      <c r="H339" s="11"/>
      <c r="J339" s="14">
        <f t="shared" si="57"/>
        <v>0.68676127483275429</v>
      </c>
      <c r="K339" s="11"/>
      <c r="M339" s="14">
        <f t="shared" si="58"/>
        <v>0.82022215695567957</v>
      </c>
      <c r="N339" s="11"/>
      <c r="P339" s="14">
        <f t="shared" si="59"/>
        <v>0.7495542458606218</v>
      </c>
      <c r="Q339" s="11"/>
      <c r="S339" s="14">
        <f t="shared" si="60"/>
        <v>0.71176708688079438</v>
      </c>
      <c r="T339" s="11"/>
      <c r="V339" s="14">
        <f t="shared" si="61"/>
        <v>0.69828307805876133</v>
      </c>
    </row>
    <row r="340" spans="1:22">
      <c r="A340" s="3" t="s">
        <v>269</v>
      </c>
      <c r="D340" s="14">
        <f t="shared" si="55"/>
        <v>1.1037621414755963</v>
      </c>
      <c r="E340" s="11"/>
      <c r="G340" s="14">
        <f t="shared" si="56"/>
        <v>1.3471106945343427</v>
      </c>
      <c r="H340" s="11"/>
      <c r="J340" s="14">
        <f t="shared" si="57"/>
        <v>0.99884225462923182</v>
      </c>
      <c r="K340" s="11"/>
      <c r="M340" s="14">
        <f t="shared" si="58"/>
        <v>1.302292224762458</v>
      </c>
      <c r="N340" s="11"/>
      <c r="P340" s="14">
        <f t="shared" si="59"/>
        <v>1.168027412844145</v>
      </c>
      <c r="Q340" s="11"/>
      <c r="S340" s="14">
        <f t="shared" si="60"/>
        <v>1.0875535279123769</v>
      </c>
      <c r="T340" s="11"/>
      <c r="V340" s="14">
        <f t="shared" si="61"/>
        <v>1.1097218123390558</v>
      </c>
    </row>
    <row r="341" spans="1:22">
      <c r="A341" s="3" t="s">
        <v>27</v>
      </c>
      <c r="D341" s="14">
        <f t="shared" si="55"/>
        <v>0.76777629141551818</v>
      </c>
      <c r="E341" s="11"/>
      <c r="G341" s="14">
        <f t="shared" si="56"/>
        <v>0.87684389215007763</v>
      </c>
      <c r="H341" s="11"/>
      <c r="J341" s="14">
        <f t="shared" si="57"/>
        <v>0.73426847273819729</v>
      </c>
      <c r="K341" s="11"/>
      <c r="M341" s="14">
        <f t="shared" si="58"/>
        <v>0.75798240422737095</v>
      </c>
      <c r="N341" s="11"/>
      <c r="P341" s="14">
        <f t="shared" si="59"/>
        <v>0.73696339596976257</v>
      </c>
      <c r="Q341" s="11"/>
      <c r="S341" s="14">
        <f t="shared" si="60"/>
        <v>0.75832841732807599</v>
      </c>
      <c r="T341" s="11"/>
      <c r="V341" s="14">
        <f t="shared" si="61"/>
        <v>0.77411014657493171</v>
      </c>
    </row>
    <row r="342" spans="1:22">
      <c r="A342" s="3" t="s">
        <v>270</v>
      </c>
      <c r="D342" s="14">
        <f t="shared" si="55"/>
        <v>1.1460651964521564</v>
      </c>
      <c r="E342" s="11"/>
      <c r="G342" s="14">
        <f t="shared" si="56"/>
        <v>1.2442185298437149</v>
      </c>
      <c r="H342" s="11"/>
      <c r="J342" s="14">
        <f t="shared" si="57"/>
        <v>1.1159511021939095</v>
      </c>
      <c r="K342" s="11"/>
      <c r="M342" s="14">
        <f t="shared" si="58"/>
        <v>1.1202743619949165</v>
      </c>
      <c r="N342" s="11"/>
      <c r="P342" s="14">
        <f t="shared" si="59"/>
        <v>0.93145514283938291</v>
      </c>
      <c r="Q342" s="11"/>
      <c r="S342" s="14">
        <f t="shared" si="60"/>
        <v>1.0438750130323948</v>
      </c>
      <c r="T342" s="11"/>
      <c r="V342" s="14">
        <f t="shared" si="61"/>
        <v>1.1778940032616569</v>
      </c>
    </row>
    <row r="343" spans="1:22">
      <c r="A343" s="3" t="s">
        <v>271</v>
      </c>
      <c r="D343" s="14">
        <f t="shared" si="55"/>
        <v>1.1352393917079171</v>
      </c>
      <c r="E343" s="11"/>
      <c r="G343" s="14">
        <f t="shared" si="56"/>
        <v>1.2410144407250803</v>
      </c>
      <c r="H343" s="11"/>
      <c r="J343" s="14">
        <f t="shared" si="57"/>
        <v>1.247930348670329</v>
      </c>
      <c r="K343" s="11"/>
      <c r="M343" s="14">
        <f t="shared" si="58"/>
        <v>1.3869115440586639</v>
      </c>
      <c r="N343" s="11"/>
      <c r="P343" s="14">
        <f t="shared" si="59"/>
        <v>1.078299076470308</v>
      </c>
      <c r="Q343" s="11"/>
      <c r="S343" s="14">
        <f t="shared" si="60"/>
        <v>1.181049362368692</v>
      </c>
      <c r="T343" s="11"/>
      <c r="V343" s="14">
        <f t="shared" si="61"/>
        <v>1.1329274408960794</v>
      </c>
    </row>
    <row r="344" spans="1:22">
      <c r="A344" s="3" t="s">
        <v>272</v>
      </c>
      <c r="D344" s="14">
        <f t="shared" si="55"/>
        <v>0.57069837184162697</v>
      </c>
      <c r="E344" s="11"/>
      <c r="G344" s="14">
        <f t="shared" si="56"/>
        <v>0.6194201105477487</v>
      </c>
      <c r="H344" s="11"/>
      <c r="J344" s="14">
        <f t="shared" si="57"/>
        <v>0.54377283813090183</v>
      </c>
      <c r="K344" s="11"/>
      <c r="M344" s="14">
        <f t="shared" si="58"/>
        <v>0.66390329151799643</v>
      </c>
      <c r="N344" s="11"/>
      <c r="P344" s="14">
        <f t="shared" si="59"/>
        <v>0.53763786272645975</v>
      </c>
      <c r="Q344" s="11"/>
      <c r="S344" s="14">
        <f t="shared" si="60"/>
        <v>0.55116960864879372</v>
      </c>
      <c r="T344" s="11"/>
      <c r="V344" s="14">
        <f t="shared" si="61"/>
        <v>0.57918289872250994</v>
      </c>
    </row>
    <row r="345" spans="1:22">
      <c r="A345" s="3" t="s">
        <v>273</v>
      </c>
      <c r="D345" s="14">
        <f t="shared" si="55"/>
        <v>0.4793865201167774</v>
      </c>
      <c r="E345" s="11"/>
      <c r="G345" s="14">
        <f t="shared" si="56"/>
        <v>0.52535550438006495</v>
      </c>
      <c r="H345" s="11"/>
      <c r="J345" s="14">
        <f t="shared" si="57"/>
        <v>0.49800532584076046</v>
      </c>
      <c r="K345" s="11"/>
      <c r="M345" s="14">
        <f t="shared" si="58"/>
        <v>0.4873157079011059</v>
      </c>
      <c r="N345" s="11"/>
      <c r="P345" s="14">
        <f t="shared" si="59"/>
        <v>0.42951878596770765</v>
      </c>
      <c r="Q345" s="11"/>
      <c r="S345" s="14">
        <f t="shared" si="60"/>
        <v>0.47701957467149486</v>
      </c>
      <c r="T345" s="11"/>
      <c r="V345" s="14">
        <f t="shared" si="61"/>
        <v>0.48296294824785596</v>
      </c>
    </row>
    <row r="346" spans="1:22">
      <c r="A346" s="3" t="s">
        <v>274</v>
      </c>
      <c r="D346" s="14">
        <f t="shared" si="55"/>
        <v>1.6268823318577033</v>
      </c>
      <c r="E346" s="11"/>
      <c r="G346" s="14">
        <f t="shared" si="56"/>
        <v>1.8035211397982123</v>
      </c>
      <c r="H346" s="11"/>
      <c r="J346" s="14">
        <f t="shared" si="57"/>
        <v>2.3813507608438775</v>
      </c>
      <c r="K346" s="11"/>
      <c r="M346" s="14">
        <f t="shared" si="58"/>
        <v>0.66178191872838743</v>
      </c>
      <c r="N346" s="11"/>
      <c r="P346" s="14">
        <f t="shared" si="59"/>
        <v>1.4059449156741288</v>
      </c>
      <c r="Q346" s="11"/>
      <c r="S346" s="14">
        <f t="shared" si="60"/>
        <v>2.1595833385713239</v>
      </c>
      <c r="T346" s="11"/>
      <c r="V346" s="14">
        <f t="shared" si="61"/>
        <v>1.4409754550978568</v>
      </c>
    </row>
    <row r="347" spans="1:22">
      <c r="A347" s="3" t="s">
        <v>275</v>
      </c>
      <c r="D347" s="14">
        <f t="shared" si="55"/>
        <v>0.63915976186295109</v>
      </c>
      <c r="E347" s="11"/>
      <c r="G347" s="14">
        <f t="shared" si="56"/>
        <v>0.66447904042182915</v>
      </c>
      <c r="H347" s="11"/>
      <c r="J347" s="14">
        <f t="shared" si="57"/>
        <v>0.66798132448801129</v>
      </c>
      <c r="K347" s="11"/>
      <c r="M347" s="14">
        <f t="shared" si="58"/>
        <v>0.64843421812653423</v>
      </c>
      <c r="N347" s="11"/>
      <c r="P347" s="14">
        <f t="shared" si="59"/>
        <v>0.59616599305260809</v>
      </c>
      <c r="Q347" s="11"/>
      <c r="S347" s="14">
        <f t="shared" si="60"/>
        <v>0.6551117958380448</v>
      </c>
      <c r="T347" s="11"/>
      <c r="V347" s="14">
        <f t="shared" si="61"/>
        <v>0.63600997742878551</v>
      </c>
    </row>
    <row r="348" spans="1:22">
      <c r="A348" s="3" t="s">
        <v>276</v>
      </c>
      <c r="D348" s="14">
        <f t="shared" si="55"/>
        <v>0.49174202131684125</v>
      </c>
      <c r="E348" s="11"/>
      <c r="G348" s="14">
        <f t="shared" si="56"/>
        <v>0.49976861589104288</v>
      </c>
      <c r="H348" s="11"/>
      <c r="J348" s="14">
        <f t="shared" si="57"/>
        <v>0.48099412234577016</v>
      </c>
      <c r="K348" s="11"/>
      <c r="M348" s="14">
        <f t="shared" si="58"/>
        <v>0.49296580879099744</v>
      </c>
      <c r="N348" s="11"/>
      <c r="P348" s="14">
        <f t="shared" si="59"/>
        <v>0.46792158110296544</v>
      </c>
      <c r="Q348" s="11"/>
      <c r="S348" s="14">
        <f t="shared" si="60"/>
        <v>0.48710009647726144</v>
      </c>
      <c r="T348" s="11"/>
      <c r="V348" s="14">
        <f t="shared" si="61"/>
        <v>0.49411869634191125</v>
      </c>
    </row>
    <row r="349" spans="1:22">
      <c r="A349" s="3" t="s">
        <v>277</v>
      </c>
      <c r="D349" s="14">
        <f t="shared" si="55"/>
        <v>0.63903935432589154</v>
      </c>
      <c r="E349" s="11"/>
      <c r="G349" s="14">
        <f t="shared" si="56"/>
        <v>0.67192022148784414</v>
      </c>
      <c r="H349" s="11"/>
      <c r="J349" s="14">
        <f t="shared" si="57"/>
        <v>0.60088878815473301</v>
      </c>
      <c r="K349" s="11"/>
      <c r="M349" s="14">
        <f t="shared" si="58"/>
        <v>0.54339891136737928</v>
      </c>
      <c r="N349" s="11"/>
      <c r="P349" s="14">
        <f t="shared" si="59"/>
        <v>0.57394929090381575</v>
      </c>
      <c r="Q349" s="11"/>
      <c r="S349" s="14">
        <f t="shared" si="60"/>
        <v>0.60028840388759019</v>
      </c>
      <c r="T349" s="11"/>
      <c r="V349" s="14">
        <f t="shared" si="61"/>
        <v>0.65119197704833354</v>
      </c>
    </row>
    <row r="350" spans="1:22">
      <c r="A350" s="3" t="s">
        <v>278</v>
      </c>
      <c r="D350" s="14">
        <f t="shared" si="55"/>
        <v>0.36787390253419172</v>
      </c>
      <c r="E350" s="11"/>
      <c r="G350" s="14">
        <f t="shared" si="56"/>
        <v>0.39992597967139137</v>
      </c>
      <c r="H350" s="11"/>
      <c r="J350" s="14">
        <f t="shared" si="57"/>
        <v>0.3496180196768166</v>
      </c>
      <c r="K350" s="11"/>
      <c r="M350" s="14">
        <f t="shared" si="58"/>
        <v>0.40501920823463999</v>
      </c>
      <c r="N350" s="11"/>
      <c r="P350" s="14">
        <f t="shared" si="59"/>
        <v>0.36473195951832804</v>
      </c>
      <c r="Q350" s="11"/>
      <c r="S350" s="14">
        <f t="shared" si="60"/>
        <v>0.35950566229284991</v>
      </c>
      <c r="T350" s="11"/>
      <c r="V350" s="14">
        <f t="shared" si="61"/>
        <v>0.37007813503651754</v>
      </c>
    </row>
    <row r="351" spans="1:22">
      <c r="A351" s="3" t="s">
        <v>279</v>
      </c>
      <c r="D351" s="14">
        <f t="shared" si="55"/>
        <v>0.77848106904889247</v>
      </c>
      <c r="E351" s="11"/>
      <c r="G351" s="14">
        <f t="shared" si="56"/>
        <v>0.81762862750840948</v>
      </c>
      <c r="H351" s="11"/>
      <c r="J351" s="14">
        <f t="shared" si="57"/>
        <v>0.6742033296521811</v>
      </c>
      <c r="K351" s="11"/>
      <c r="M351" s="14">
        <f t="shared" si="58"/>
        <v>0.85132636460664068</v>
      </c>
      <c r="N351" s="11"/>
      <c r="P351" s="14">
        <f t="shared" si="59"/>
        <v>0.83404502427659533</v>
      </c>
      <c r="Q351" s="11"/>
      <c r="S351" s="14">
        <f t="shared" si="60"/>
        <v>0.7459703051440244</v>
      </c>
      <c r="T351" s="11"/>
      <c r="V351" s="14">
        <f t="shared" si="61"/>
        <v>0.7872247522204403</v>
      </c>
    </row>
    <row r="352" spans="1:22">
      <c r="A352" s="3" t="s">
        <v>280</v>
      </c>
      <c r="D352" s="14">
        <f t="shared" si="55"/>
        <v>0.55861379518574517</v>
      </c>
      <c r="E352" s="11"/>
      <c r="G352" s="14">
        <f t="shared" si="56"/>
        <v>0.5748396652474469</v>
      </c>
      <c r="H352" s="11"/>
      <c r="J352" s="14">
        <f t="shared" si="57"/>
        <v>0.52743247613899191</v>
      </c>
      <c r="K352" s="11"/>
      <c r="M352" s="14">
        <f t="shared" si="58"/>
        <v>0.60483523592781352</v>
      </c>
      <c r="N352" s="11"/>
      <c r="P352" s="14">
        <f t="shared" si="59"/>
        <v>0.57390410155968108</v>
      </c>
      <c r="Q352" s="11"/>
      <c r="S352" s="14">
        <f t="shared" si="60"/>
        <v>0.5508353741399189</v>
      </c>
      <c r="T352" s="11"/>
      <c r="V352" s="14">
        <f t="shared" si="61"/>
        <v>0.56159298510925904</v>
      </c>
    </row>
    <row r="353" spans="1:22">
      <c r="A353" s="3" t="s">
        <v>281</v>
      </c>
      <c r="D353" s="14">
        <f t="shared" si="55"/>
        <v>0.76150528407886264</v>
      </c>
      <c r="E353" s="11"/>
      <c r="G353" s="14">
        <f t="shared" si="56"/>
        <v>0.78399794475712015</v>
      </c>
      <c r="H353" s="11"/>
      <c r="J353" s="14">
        <f t="shared" si="57"/>
        <v>0.71328366640683727</v>
      </c>
      <c r="K353" s="11"/>
      <c r="M353" s="14">
        <f t="shared" si="58"/>
        <v>0.78702535571186094</v>
      </c>
      <c r="N353" s="11"/>
      <c r="P353" s="14">
        <f t="shared" si="59"/>
        <v>0.68178436755472982</v>
      </c>
      <c r="Q353" s="11"/>
      <c r="S353" s="14">
        <f t="shared" si="60"/>
        <v>0.70694682025845679</v>
      </c>
      <c r="T353" s="11"/>
      <c r="V353" s="14">
        <f t="shared" si="61"/>
        <v>0.77841153443818967</v>
      </c>
    </row>
    <row r="354" spans="1:22">
      <c r="A354" s="3" t="s">
        <v>282</v>
      </c>
      <c r="D354" s="14">
        <f t="shared" si="55"/>
        <v>0.27448883526728257</v>
      </c>
      <c r="E354" s="11"/>
      <c r="G354" s="14">
        <f t="shared" si="56"/>
        <v>0.28468302685676061</v>
      </c>
      <c r="H354" s="11"/>
      <c r="J354" s="14">
        <f t="shared" si="57"/>
        <v>0.254047288657339</v>
      </c>
      <c r="K354" s="11"/>
      <c r="M354" s="14">
        <f t="shared" si="58"/>
        <v>0.30150805684917215</v>
      </c>
      <c r="N354" s="11"/>
      <c r="P354" s="14">
        <f t="shared" si="59"/>
        <v>0.23216921650931602</v>
      </c>
      <c r="Q354" s="11"/>
      <c r="S354" s="14">
        <f t="shared" si="60"/>
        <v>0.25401953825344958</v>
      </c>
      <c r="T354" s="11"/>
      <c r="V354" s="14">
        <f t="shared" si="61"/>
        <v>0.28065127168352383</v>
      </c>
    </row>
    <row r="355" spans="1:22">
      <c r="A355" s="3" t="s">
        <v>283</v>
      </c>
      <c r="D355" s="14">
        <f t="shared" si="55"/>
        <v>1.4874941957736796</v>
      </c>
      <c r="E355" s="11"/>
      <c r="G355" s="14">
        <f t="shared" si="56"/>
        <v>1.4738274921044028</v>
      </c>
      <c r="H355" s="11"/>
      <c r="J355" s="14">
        <f t="shared" si="57"/>
        <v>1.2719807045808702</v>
      </c>
      <c r="K355" s="11"/>
      <c r="M355" s="14">
        <f t="shared" si="58"/>
        <v>1.6550570751949363</v>
      </c>
      <c r="N355" s="11"/>
      <c r="P355" s="14">
        <f t="shared" si="59"/>
        <v>1.4114797291352343</v>
      </c>
      <c r="Q355" s="11"/>
      <c r="S355" s="14">
        <f t="shared" si="60"/>
        <v>1.339169820523652</v>
      </c>
      <c r="T355" s="11"/>
      <c r="V355" s="14">
        <f t="shared" si="61"/>
        <v>1.5311939027018076</v>
      </c>
    </row>
    <row r="356" spans="1:22">
      <c r="A356" s="3" t="s">
        <v>284</v>
      </c>
      <c r="D356" s="14">
        <f t="shared" si="55"/>
        <v>0.95990172819126707</v>
      </c>
      <c r="E356" s="11"/>
      <c r="G356" s="14">
        <f t="shared" si="56"/>
        <v>0.9759165493314923</v>
      </c>
      <c r="H356" s="11"/>
      <c r="J356" s="14">
        <f t="shared" si="57"/>
        <v>0.87593024078217541</v>
      </c>
      <c r="K356" s="11"/>
      <c r="M356" s="14">
        <f t="shared" si="58"/>
        <v>1.195608249554744</v>
      </c>
      <c r="N356" s="11"/>
      <c r="P356" s="14">
        <f t="shared" si="59"/>
        <v>1.0094142717155254</v>
      </c>
      <c r="Q356" s="11"/>
      <c r="S356" s="14">
        <f t="shared" si="60"/>
        <v>0.93754406977561955</v>
      </c>
      <c r="T356" s="11"/>
      <c r="V356" s="14">
        <f t="shared" si="61"/>
        <v>0.96644221996087187</v>
      </c>
    </row>
    <row r="357" spans="1:22">
      <c r="A357" s="3" t="s">
        <v>285</v>
      </c>
      <c r="D357" s="14">
        <f t="shared" si="55"/>
        <v>0.94331260401067152</v>
      </c>
      <c r="E357" s="11"/>
      <c r="G357" s="14">
        <f t="shared" si="56"/>
        <v>0.93522621257159577</v>
      </c>
      <c r="H357" s="11"/>
      <c r="J357" s="14">
        <f t="shared" si="57"/>
        <v>1.0605020233299542</v>
      </c>
      <c r="K357" s="11"/>
      <c r="M357" s="14">
        <f t="shared" si="58"/>
        <v>1.0395072623456023</v>
      </c>
      <c r="N357" s="11"/>
      <c r="P357" s="14">
        <f t="shared" si="59"/>
        <v>0.93529311450975705</v>
      </c>
      <c r="Q357" s="11"/>
      <c r="S357" s="14">
        <f t="shared" si="60"/>
        <v>1.0000383895293807</v>
      </c>
      <c r="T357" s="11"/>
      <c r="V357" s="14">
        <f t="shared" si="61"/>
        <v>0.93189239000321877</v>
      </c>
    </row>
    <row r="358" spans="1:22">
      <c r="A358" s="3" t="s">
        <v>286</v>
      </c>
      <c r="D358" s="14">
        <f t="shared" si="55"/>
        <v>0.90294514233201217</v>
      </c>
      <c r="E358" s="11"/>
      <c r="G358" s="14">
        <f t="shared" si="56"/>
        <v>0.9306078418075503</v>
      </c>
      <c r="H358" s="11"/>
      <c r="J358" s="14">
        <f t="shared" si="57"/>
        <v>0.9578322005739619</v>
      </c>
      <c r="K358" s="11"/>
      <c r="M358" s="14">
        <f t="shared" si="58"/>
        <v>0.88715495387745713</v>
      </c>
      <c r="N358" s="11"/>
      <c r="P358" s="14">
        <f t="shared" si="59"/>
        <v>0.80613963216821805</v>
      </c>
      <c r="Q358" s="11"/>
      <c r="S358" s="14">
        <f t="shared" si="60"/>
        <v>0.89912487875247049</v>
      </c>
      <c r="T358" s="11"/>
      <c r="V358" s="14">
        <f t="shared" si="61"/>
        <v>0.90232440773216904</v>
      </c>
    </row>
    <row r="360" spans="1:22">
      <c r="A360" s="10" t="s">
        <v>81</v>
      </c>
    </row>
    <row r="361" spans="1:22">
      <c r="A361" s="3" t="s">
        <v>205</v>
      </c>
      <c r="E361" s="15">
        <f>E183*($D272-1)*100</f>
        <v>3.2453539190102292E-2</v>
      </c>
      <c r="H361" s="15">
        <f>H183*($D272-1)*100</f>
        <v>-0.20850219121699684</v>
      </c>
      <c r="K361" s="15">
        <f>K183*($D272-1)*100</f>
        <v>-0.12934335699256219</v>
      </c>
      <c r="N361" s="15">
        <f>N183*($D272-1)*100</f>
        <v>9.1884180440822388E-2</v>
      </c>
      <c r="Q361" s="15">
        <f>Q183*($D272-1)*100</f>
        <v>-7.2938323456597662E-2</v>
      </c>
      <c r="T361" s="15">
        <f>T183*($D272-1)*100</f>
        <v>2.0166466013768654E-2</v>
      </c>
    </row>
    <row r="362" spans="1:22">
      <c r="A362" s="3" t="s">
        <v>206</v>
      </c>
      <c r="E362" s="15">
        <f t="shared" ref="E362:E425" si="62">E184*($D273-1)*100</f>
        <v>6.2467864040143531E-3</v>
      </c>
      <c r="H362" s="15">
        <f t="shared" ref="H362:H425" si="63">H184*($D273-1)*100</f>
        <v>3.8624329686323278E-3</v>
      </c>
      <c r="K362" s="15">
        <f t="shared" ref="K362:K425" si="64">K184*($D273-1)*100</f>
        <v>5.8481438785226688E-3</v>
      </c>
      <c r="N362" s="15">
        <f t="shared" ref="N362:N425" si="65">N184*($D273-1)*100</f>
        <v>2.5530450254574416E-3</v>
      </c>
      <c r="Q362" s="15">
        <f t="shared" ref="Q362:Q425" si="66">Q184*($D273-1)*100</f>
        <v>3.6275862601185638E-3</v>
      </c>
      <c r="T362" s="15">
        <f t="shared" ref="T362:T425" si="67">T184*($D273-1)*100</f>
        <v>-1.0029788396524752E-3</v>
      </c>
    </row>
    <row r="363" spans="1:22">
      <c r="A363" s="3" t="s">
        <v>207</v>
      </c>
      <c r="E363" s="15">
        <f t="shared" si="62"/>
        <v>-6.6663947684246966E-2</v>
      </c>
      <c r="H363" s="15">
        <f t="shared" si="63"/>
        <v>-0.46955861075056804</v>
      </c>
      <c r="K363" s="15">
        <f t="shared" si="64"/>
        <v>-8.5574312802214631E-3</v>
      </c>
      <c r="N363" s="15">
        <f t="shared" si="65"/>
        <v>6.0946673428604693E-2</v>
      </c>
      <c r="Q363" s="15">
        <f t="shared" si="66"/>
        <v>-0.22309623729716488</v>
      </c>
      <c r="T363" s="15">
        <f t="shared" si="67"/>
        <v>6.1683110798812599E-2</v>
      </c>
    </row>
    <row r="364" spans="1:22">
      <c r="A364" s="3" t="s">
        <v>208</v>
      </c>
      <c r="E364" s="15">
        <f t="shared" si="62"/>
        <v>-0.278142821273136</v>
      </c>
      <c r="H364" s="15">
        <f t="shared" si="63"/>
        <v>-0.15286356709931226</v>
      </c>
      <c r="K364" s="15">
        <f t="shared" si="64"/>
        <v>0.98590459441501521</v>
      </c>
      <c r="N364" s="15">
        <f t="shared" si="65"/>
        <v>1.5315602334145353</v>
      </c>
      <c r="Q364" s="15">
        <f t="shared" si="66"/>
        <v>0.50161087442062013</v>
      </c>
      <c r="T364" s="15">
        <f t="shared" si="67"/>
        <v>-0.13868866422683312</v>
      </c>
    </row>
    <row r="365" spans="1:22">
      <c r="A365" s="3" t="s">
        <v>209</v>
      </c>
      <c r="E365" s="15">
        <f t="shared" si="62"/>
        <v>0.12669430848729551</v>
      </c>
      <c r="H365" s="15">
        <f t="shared" si="63"/>
        <v>-5.4315446665208822E-2</v>
      </c>
      <c r="K365" s="15">
        <f t="shared" si="64"/>
        <v>0.20059610045675991</v>
      </c>
      <c r="N365" s="15">
        <f t="shared" si="65"/>
        <v>-2.9816183720817357E-2</v>
      </c>
      <c r="Q365" s="15">
        <f t="shared" si="66"/>
        <v>-2.2652149148551022E-2</v>
      </c>
      <c r="T365" s="15">
        <f t="shared" si="67"/>
        <v>6.2630147540325923E-3</v>
      </c>
    </row>
    <row r="366" spans="1:22">
      <c r="A366" s="3" t="s">
        <v>210</v>
      </c>
      <c r="E366" s="15">
        <f t="shared" si="62"/>
        <v>-0.17228641027534286</v>
      </c>
      <c r="H366" s="15">
        <f t="shared" si="63"/>
        <v>-0.12953849417346328</v>
      </c>
      <c r="K366" s="15">
        <f t="shared" si="64"/>
        <v>0.8979422912292726</v>
      </c>
      <c r="N366" s="15">
        <f t="shared" si="65"/>
        <v>0.76337858776697831</v>
      </c>
      <c r="Q366" s="15">
        <f t="shared" si="66"/>
        <v>0.23123469549456246</v>
      </c>
      <c r="T366" s="15">
        <f t="shared" si="67"/>
        <v>-6.393328509490756E-2</v>
      </c>
    </row>
    <row r="367" spans="1:22">
      <c r="A367" s="3" t="s">
        <v>15</v>
      </c>
      <c r="E367" s="15">
        <f t="shared" si="62"/>
        <v>7.8949171864565099E-2</v>
      </c>
      <c r="H367" s="15">
        <f t="shared" si="63"/>
        <v>-9.9079014461253938E-3</v>
      </c>
      <c r="K367" s="15">
        <f t="shared" si="64"/>
        <v>0.11607068483119466</v>
      </c>
      <c r="N367" s="15">
        <f t="shared" si="65"/>
        <v>3.1131455196031228E-2</v>
      </c>
      <c r="Q367" s="15">
        <f t="shared" si="66"/>
        <v>1.6567153566384975E-2</v>
      </c>
      <c r="T367" s="15">
        <f t="shared" si="67"/>
        <v>-4.5805952688259205E-3</v>
      </c>
    </row>
    <row r="368" spans="1:22">
      <c r="A368" s="3" t="s">
        <v>211</v>
      </c>
      <c r="E368" s="15">
        <f t="shared" si="62"/>
        <v>-2.9956112140351681E-3</v>
      </c>
      <c r="H368" s="15">
        <f t="shared" si="63"/>
        <v>1.0231646678928469E-3</v>
      </c>
      <c r="K368" s="15">
        <f t="shared" si="64"/>
        <v>4.4280013386774605E-2</v>
      </c>
      <c r="N368" s="15">
        <f t="shared" si="65"/>
        <v>3.7772523506220353E-2</v>
      </c>
      <c r="Q368" s="15">
        <f t="shared" si="66"/>
        <v>1.5706948643080428E-2</v>
      </c>
      <c r="T368" s="15">
        <f t="shared" si="67"/>
        <v>-4.3427601702303404E-3</v>
      </c>
    </row>
    <row r="369" spans="1:20">
      <c r="A369" s="3" t="s">
        <v>212</v>
      </c>
      <c r="E369" s="15">
        <f t="shared" si="62"/>
        <v>7.8403795107055991E-3</v>
      </c>
      <c r="H369" s="15">
        <f t="shared" si="63"/>
        <v>-3.5208649223850585E-2</v>
      </c>
      <c r="K369" s="15">
        <f t="shared" si="64"/>
        <v>9.5575185674808827E-2</v>
      </c>
      <c r="N369" s="15">
        <f t="shared" si="65"/>
        <v>0.14220851194923159</v>
      </c>
      <c r="Q369" s="15">
        <f t="shared" si="66"/>
        <v>3.8794050450798812E-2</v>
      </c>
      <c r="T369" s="15">
        <f t="shared" si="67"/>
        <v>-1.0726033487978308E-2</v>
      </c>
    </row>
    <row r="370" spans="1:20">
      <c r="A370" s="3" t="s">
        <v>213</v>
      </c>
      <c r="E370" s="15">
        <f t="shared" si="62"/>
        <v>-4.9790182237540257E-3</v>
      </c>
      <c r="H370" s="15">
        <f t="shared" si="63"/>
        <v>8.4892692784955485E-4</v>
      </c>
      <c r="K370" s="15">
        <f t="shared" si="64"/>
        <v>-2.2284834168681458E-3</v>
      </c>
      <c r="N370" s="15">
        <f t="shared" si="65"/>
        <v>-3.6080810334502807E-3</v>
      </c>
      <c r="Q370" s="15">
        <f t="shared" si="66"/>
        <v>-1.4065024221384839E-3</v>
      </c>
      <c r="T370" s="15">
        <f t="shared" si="67"/>
        <v>3.8887901380427816E-4</v>
      </c>
    </row>
    <row r="371" spans="1:20">
      <c r="A371" s="3" t="s">
        <v>214</v>
      </c>
      <c r="E371" s="15">
        <f t="shared" si="62"/>
        <v>2.4768843827016475E-2</v>
      </c>
      <c r="H371" s="15">
        <f t="shared" si="63"/>
        <v>2.4090197301458546E-2</v>
      </c>
      <c r="K371" s="15">
        <f t="shared" si="64"/>
        <v>2.9674264626382552E-2</v>
      </c>
      <c r="N371" s="15">
        <f t="shared" si="65"/>
        <v>1.5434533775457086E-2</v>
      </c>
      <c r="Q371" s="15">
        <f t="shared" si="66"/>
        <v>2.1049238905644217E-2</v>
      </c>
      <c r="T371" s="15">
        <f t="shared" si="67"/>
        <v>-5.8198316178595094E-3</v>
      </c>
    </row>
    <row r="372" spans="1:20">
      <c r="A372" s="3" t="s">
        <v>215</v>
      </c>
      <c r="E372" s="15">
        <f t="shared" si="62"/>
        <v>-2.7231094508800941E-3</v>
      </c>
      <c r="H372" s="15">
        <f t="shared" si="63"/>
        <v>-3.6858279539865122E-3</v>
      </c>
      <c r="K372" s="15">
        <f t="shared" si="64"/>
        <v>-2.7798159368288126E-3</v>
      </c>
      <c r="N372" s="15">
        <f t="shared" si="65"/>
        <v>1.0062867120912886E-3</v>
      </c>
      <c r="Q372" s="15">
        <f t="shared" si="66"/>
        <v>-1.8148435693652546E-3</v>
      </c>
      <c r="T372" s="15">
        <f t="shared" si="67"/>
        <v>5.0177985217454907E-4</v>
      </c>
    </row>
    <row r="373" spans="1:20">
      <c r="A373" s="3" t="s">
        <v>216</v>
      </c>
      <c r="E373" s="15">
        <f t="shared" si="62"/>
        <v>-3.42827705980112E-2</v>
      </c>
      <c r="H373" s="15">
        <f t="shared" si="63"/>
        <v>-4.2393405747852435E-2</v>
      </c>
      <c r="K373" s="15">
        <f t="shared" si="64"/>
        <v>-6.3955245402481403E-2</v>
      </c>
      <c r="N373" s="15">
        <f t="shared" si="65"/>
        <v>-2.4447684847228302E-2</v>
      </c>
      <c r="Q373" s="15">
        <f t="shared" si="66"/>
        <v>-3.5560868173353986E-2</v>
      </c>
      <c r="T373" s="15">
        <f t="shared" si="67"/>
        <v>9.8321020480377115E-3</v>
      </c>
    </row>
    <row r="374" spans="1:20">
      <c r="A374" s="3" t="s">
        <v>217</v>
      </c>
      <c r="E374" s="15">
        <f t="shared" si="62"/>
        <v>-2.0641473778520977E-2</v>
      </c>
      <c r="H374" s="15">
        <f t="shared" si="63"/>
        <v>-1.2703805775652317E-2</v>
      </c>
      <c r="K374" s="15">
        <f t="shared" si="64"/>
        <v>-4.2463732386139229E-2</v>
      </c>
      <c r="N374" s="15">
        <f t="shared" si="65"/>
        <v>1.0112595037811058E-2</v>
      </c>
      <c r="Q374" s="15">
        <f t="shared" si="66"/>
        <v>-5.6286084608122211E-3</v>
      </c>
      <c r="T374" s="15">
        <f t="shared" si="67"/>
        <v>1.5562345808143646E-3</v>
      </c>
    </row>
    <row r="375" spans="1:20">
      <c r="A375" s="3" t="s">
        <v>218</v>
      </c>
      <c r="E375" s="15">
        <f t="shared" si="62"/>
        <v>-0.17595849100284597</v>
      </c>
      <c r="H375" s="15">
        <f t="shared" si="63"/>
        <v>-0.10280500954851209</v>
      </c>
      <c r="K375" s="15">
        <f t="shared" si="64"/>
        <v>-0.20696084469184373</v>
      </c>
      <c r="N375" s="15">
        <f t="shared" si="65"/>
        <v>3.9380842575921185E-2</v>
      </c>
      <c r="Q375" s="15">
        <f t="shared" si="66"/>
        <v>-5.8452023424150013E-2</v>
      </c>
      <c r="T375" s="15">
        <f t="shared" si="67"/>
        <v>1.6161198776670088E-2</v>
      </c>
    </row>
    <row r="376" spans="1:20">
      <c r="A376" s="3" t="s">
        <v>219</v>
      </c>
      <c r="E376" s="15">
        <f t="shared" si="62"/>
        <v>0.74732263079170014</v>
      </c>
      <c r="H376" s="15">
        <f t="shared" si="63"/>
        <v>1.0015919570789187</v>
      </c>
      <c r="K376" s="15">
        <f t="shared" si="64"/>
        <v>0.13459007252273239</v>
      </c>
      <c r="N376" s="15">
        <f t="shared" si="65"/>
        <v>7.9067912603506513E-2</v>
      </c>
      <c r="Q376" s="15">
        <f t="shared" si="66"/>
        <v>0.60900034304315398</v>
      </c>
      <c r="T376" s="15">
        <f t="shared" si="67"/>
        <v>-0.16838040879375751</v>
      </c>
    </row>
    <row r="377" spans="1:20">
      <c r="A377" s="3" t="s">
        <v>220</v>
      </c>
      <c r="E377" s="15">
        <f t="shared" si="62"/>
        <v>-4.3689058150062236E-2</v>
      </c>
      <c r="H377" s="15">
        <f t="shared" si="63"/>
        <v>-2.011490005381306E-2</v>
      </c>
      <c r="K377" s="15">
        <f t="shared" si="64"/>
        <v>-5.2954567468521577E-2</v>
      </c>
      <c r="N377" s="15">
        <f t="shared" si="65"/>
        <v>-2.6087886230512544E-2</v>
      </c>
      <c r="Q377" s="15">
        <f t="shared" si="66"/>
        <v>-2.5274674583014942E-2</v>
      </c>
      <c r="T377" s="15">
        <f t="shared" si="67"/>
        <v>6.9881077852129957E-3</v>
      </c>
    </row>
    <row r="378" spans="1:20">
      <c r="A378" s="3" t="s">
        <v>221</v>
      </c>
      <c r="E378" s="15">
        <f t="shared" si="62"/>
        <v>5.0022669645397935E-2</v>
      </c>
      <c r="H378" s="15">
        <f t="shared" si="63"/>
        <v>-0.16017148460841871</v>
      </c>
      <c r="K378" s="15">
        <f t="shared" si="64"/>
        <v>-0.3655616437627186</v>
      </c>
      <c r="N378" s="15">
        <f t="shared" si="65"/>
        <v>-0.10341579205796342</v>
      </c>
      <c r="Q378" s="15">
        <f t="shared" si="66"/>
        <v>-0.12675587949830427</v>
      </c>
      <c r="T378" s="15">
        <f t="shared" si="67"/>
        <v>3.504629685475294E-2</v>
      </c>
    </row>
    <row r="379" spans="1:20">
      <c r="A379" s="3" t="s">
        <v>222</v>
      </c>
      <c r="E379" s="15">
        <f t="shared" si="62"/>
        <v>1.079170748994571E-2</v>
      </c>
      <c r="H379" s="15">
        <f t="shared" si="63"/>
        <v>9.3021164889983722E-3</v>
      </c>
      <c r="K379" s="15">
        <f t="shared" si="64"/>
        <v>3.2475541003808873E-2</v>
      </c>
      <c r="N379" s="15">
        <f t="shared" si="65"/>
        <v>1.0945409794057869E-2</v>
      </c>
      <c r="Q379" s="15">
        <f t="shared" si="66"/>
        <v>1.0692995651511654E-2</v>
      </c>
      <c r="T379" s="15">
        <f t="shared" si="67"/>
        <v>-2.9564695645890892E-3</v>
      </c>
    </row>
    <row r="380" spans="1:20">
      <c r="A380" s="3" t="s">
        <v>223</v>
      </c>
      <c r="E380" s="15">
        <f t="shared" si="62"/>
        <v>-5.8564864389509079E-3</v>
      </c>
      <c r="H380" s="15">
        <f t="shared" si="63"/>
        <v>2.1207231479343766E-2</v>
      </c>
      <c r="K380" s="15">
        <f t="shared" si="64"/>
        <v>-3.1037546893872895E-2</v>
      </c>
      <c r="N380" s="15">
        <f t="shared" si="65"/>
        <v>-2.7414560274445048E-2</v>
      </c>
      <c r="Q380" s="15">
        <f t="shared" si="66"/>
        <v>-8.2480064040590234E-4</v>
      </c>
      <c r="T380" s="15">
        <f t="shared" si="67"/>
        <v>2.2804629027123435E-4</v>
      </c>
    </row>
    <row r="381" spans="1:20">
      <c r="A381" s="3" t="s">
        <v>224</v>
      </c>
      <c r="E381" s="15">
        <f t="shared" si="62"/>
        <v>9.1810478786794769E-2</v>
      </c>
      <c r="H381" s="15">
        <f t="shared" si="63"/>
        <v>1.0769168108857748E-2</v>
      </c>
      <c r="K381" s="15">
        <f t="shared" si="64"/>
        <v>5.2236371341718456E-2</v>
      </c>
      <c r="N381" s="15">
        <f t="shared" si="65"/>
        <v>3.930478178885987E-2</v>
      </c>
      <c r="Q381" s="15">
        <f t="shared" si="66"/>
        <v>2.9521963345996573E-2</v>
      </c>
      <c r="T381" s="15">
        <f t="shared" si="67"/>
        <v>-8.1624260369932127E-3</v>
      </c>
    </row>
    <row r="382" spans="1:20">
      <c r="A382" s="3" t="s">
        <v>225</v>
      </c>
      <c r="E382" s="15">
        <f t="shared" si="62"/>
        <v>-4.5167275103278698E-4</v>
      </c>
      <c r="H382" s="15">
        <f t="shared" si="63"/>
        <v>1.5452423557486099E-2</v>
      </c>
      <c r="K382" s="15">
        <f t="shared" si="64"/>
        <v>-7.2704832645804204E-3</v>
      </c>
      <c r="N382" s="15">
        <f t="shared" si="65"/>
        <v>-3.4453931042639587E-3</v>
      </c>
      <c r="Q382" s="15">
        <f t="shared" si="66"/>
        <v>6.365485632459509E-3</v>
      </c>
      <c r="T382" s="15">
        <f t="shared" si="67"/>
        <v>-1.7599712138230647E-3</v>
      </c>
    </row>
    <row r="383" spans="1:20">
      <c r="A383" s="3" t="s">
        <v>226</v>
      </c>
      <c r="E383" s="15">
        <f t="shared" si="62"/>
        <v>1.2097043259105596E-2</v>
      </c>
      <c r="H383" s="15">
        <f t="shared" si="63"/>
        <v>4.7066714292387964E-3</v>
      </c>
      <c r="K383" s="15">
        <f t="shared" si="64"/>
        <v>1.2872574880049408E-2</v>
      </c>
      <c r="N383" s="15">
        <f t="shared" si="65"/>
        <v>9.9820897963559425E-3</v>
      </c>
      <c r="Q383" s="15">
        <f t="shared" si="66"/>
        <v>7.5442203582119696E-3</v>
      </c>
      <c r="T383" s="15">
        <f t="shared" si="67"/>
        <v>-2.085875521183252E-3</v>
      </c>
    </row>
    <row r="384" spans="1:20">
      <c r="A384" s="3" t="s">
        <v>227</v>
      </c>
      <c r="E384" s="15">
        <f t="shared" si="62"/>
        <v>1.3824133877505734E-2</v>
      </c>
      <c r="H384" s="15">
        <f t="shared" si="63"/>
        <v>7.6832370353286461E-3</v>
      </c>
      <c r="K384" s="15">
        <f t="shared" si="64"/>
        <v>1.8808871139930176E-2</v>
      </c>
      <c r="N384" s="15">
        <f t="shared" si="65"/>
        <v>8.5876085710950602E-3</v>
      </c>
      <c r="Q384" s="15">
        <f t="shared" si="66"/>
        <v>8.8541209212960308E-3</v>
      </c>
      <c r="T384" s="15">
        <f t="shared" si="67"/>
        <v>-2.4480454194613548E-3</v>
      </c>
    </row>
    <row r="385" spans="1:20">
      <c r="A385" s="3" t="s">
        <v>228</v>
      </c>
      <c r="E385" s="15">
        <f t="shared" si="62"/>
        <v>2.6472886056632235E-2</v>
      </c>
      <c r="H385" s="15">
        <f t="shared" si="63"/>
        <v>-6.838711556470313E-2</v>
      </c>
      <c r="K385" s="15">
        <f t="shared" si="64"/>
        <v>2.5670010973696186E-2</v>
      </c>
      <c r="N385" s="15">
        <f t="shared" si="65"/>
        <v>1.6697133842392381E-2</v>
      </c>
      <c r="Q385" s="15">
        <f t="shared" si="66"/>
        <v>-2.5734599063524616E-2</v>
      </c>
      <c r="T385" s="15">
        <f t="shared" si="67"/>
        <v>7.1152707218634075E-3</v>
      </c>
    </row>
    <row r="386" spans="1:20">
      <c r="A386" s="3" t="s">
        <v>229</v>
      </c>
      <c r="E386" s="15">
        <f t="shared" si="62"/>
        <v>1.408400696448802E-3</v>
      </c>
      <c r="H386" s="15">
        <f t="shared" si="63"/>
        <v>-2.914750291137331E-4</v>
      </c>
      <c r="K386" s="15">
        <f t="shared" si="64"/>
        <v>3.600152958991919E-3</v>
      </c>
      <c r="N386" s="15">
        <f t="shared" si="65"/>
        <v>-3.1031657116352227E-3</v>
      </c>
      <c r="Q386" s="15">
        <f t="shared" si="66"/>
        <v>-1.0959490699238245E-3</v>
      </c>
      <c r="T386" s="15">
        <f t="shared" si="67"/>
        <v>3.0301518631137389E-4</v>
      </c>
    </row>
    <row r="387" spans="1:20">
      <c r="A387" s="3" t="s">
        <v>230</v>
      </c>
      <c r="E387" s="15">
        <f t="shared" si="62"/>
        <v>-4.7209004863122205E-2</v>
      </c>
      <c r="H387" s="15">
        <f t="shared" si="63"/>
        <v>-3.4901131048486501E-2</v>
      </c>
      <c r="K387" s="15">
        <f t="shared" si="64"/>
        <v>-5.4591451698729594E-2</v>
      </c>
      <c r="N387" s="15">
        <f t="shared" si="65"/>
        <v>-3.1476478796292715E-2</v>
      </c>
      <c r="Q387" s="15">
        <f t="shared" si="66"/>
        <v>-3.520599329600186E-2</v>
      </c>
      <c r="T387" s="15">
        <f t="shared" si="67"/>
        <v>9.7339839146051502E-3</v>
      </c>
    </row>
    <row r="388" spans="1:20">
      <c r="A388" s="3" t="s">
        <v>231</v>
      </c>
      <c r="E388" s="15">
        <f t="shared" si="62"/>
        <v>7.6912169894817941E-3</v>
      </c>
      <c r="H388" s="15">
        <f t="shared" si="63"/>
        <v>3.9594069429552993E-3</v>
      </c>
      <c r="K388" s="15">
        <f t="shared" si="64"/>
        <v>1.6793535223990786E-2</v>
      </c>
      <c r="N388" s="15">
        <f t="shared" si="65"/>
        <v>6.9652773398442402E-3</v>
      </c>
      <c r="Q388" s="15">
        <f t="shared" si="66"/>
        <v>5.7639711312053249E-3</v>
      </c>
      <c r="T388" s="15">
        <f t="shared" si="67"/>
        <v>-1.5936605396608074E-3</v>
      </c>
    </row>
    <row r="389" spans="1:20">
      <c r="A389" s="3" t="s">
        <v>232</v>
      </c>
      <c r="E389" s="15">
        <f t="shared" si="62"/>
        <v>-8.17880845625827E-2</v>
      </c>
      <c r="H389" s="15">
        <f t="shared" si="63"/>
        <v>1.7714563803674883E-2</v>
      </c>
      <c r="K389" s="15">
        <f t="shared" si="64"/>
        <v>1.3579651973698263E-2</v>
      </c>
      <c r="N389" s="15">
        <f t="shared" si="65"/>
        <v>0.16065966014163602</v>
      </c>
      <c r="Q389" s="15">
        <f t="shared" si="66"/>
        <v>6.2912271114932694E-2</v>
      </c>
      <c r="T389" s="15">
        <f t="shared" si="67"/>
        <v>-1.7394397309437034E-2</v>
      </c>
    </row>
    <row r="390" spans="1:20">
      <c r="A390" s="3" t="s">
        <v>233</v>
      </c>
      <c r="E390" s="15">
        <f t="shared" si="62"/>
        <v>-0.28395826288466208</v>
      </c>
      <c r="H390" s="15">
        <f t="shared" si="63"/>
        <v>-5.5900228940255287E-2</v>
      </c>
      <c r="K390" s="15">
        <f t="shared" si="64"/>
        <v>-0.31900909231101421</v>
      </c>
      <c r="N390" s="15">
        <f t="shared" si="65"/>
        <v>6.4316060504726838E-2</v>
      </c>
      <c r="Q390" s="15">
        <f t="shared" si="66"/>
        <v>-3.7369103816508549E-2</v>
      </c>
      <c r="T390" s="15">
        <f t="shared" si="67"/>
        <v>1.0332054897437387E-2</v>
      </c>
    </row>
    <row r="391" spans="1:20">
      <c r="A391" s="3" t="s">
        <v>234</v>
      </c>
      <c r="E391" s="15">
        <f t="shared" si="62"/>
        <v>3.6667647541818531E-3</v>
      </c>
      <c r="H391" s="15">
        <f t="shared" si="63"/>
        <v>2.1502610980010011E-3</v>
      </c>
      <c r="K391" s="15">
        <f t="shared" si="64"/>
        <v>4.4754685629233475E-3</v>
      </c>
      <c r="N391" s="15">
        <f t="shared" si="65"/>
        <v>1.5936924936766953E-3</v>
      </c>
      <c r="Q391" s="15">
        <f t="shared" si="66"/>
        <v>2.1343999645834768E-3</v>
      </c>
      <c r="T391" s="15">
        <f t="shared" si="67"/>
        <v>-5.9013290004088063E-4</v>
      </c>
    </row>
    <row r="392" spans="1:20">
      <c r="A392" s="3" t="s">
        <v>18</v>
      </c>
      <c r="E392" s="15">
        <f t="shared" si="62"/>
        <v>-8.5216962309785052E-2</v>
      </c>
      <c r="H392" s="15">
        <f t="shared" si="63"/>
        <v>0.12481891254287854</v>
      </c>
      <c r="K392" s="15">
        <f t="shared" si="64"/>
        <v>-0.60329042143166911</v>
      </c>
      <c r="N392" s="15">
        <f t="shared" si="65"/>
        <v>0.27706352017770752</v>
      </c>
      <c r="Q392" s="15">
        <f t="shared" si="66"/>
        <v>0.14393965051885052</v>
      </c>
      <c r="T392" s="15">
        <f t="shared" si="67"/>
        <v>-3.9797378561209289E-2</v>
      </c>
    </row>
    <row r="393" spans="1:20">
      <c r="A393" s="3" t="s">
        <v>235</v>
      </c>
      <c r="E393" s="15">
        <f t="shared" si="62"/>
        <v>-1.9609075187778078E-2</v>
      </c>
      <c r="H393" s="15">
        <f t="shared" si="63"/>
        <v>1.4782598852253873E-2</v>
      </c>
      <c r="K393" s="15">
        <f t="shared" si="64"/>
        <v>-1.9876258088386924E-2</v>
      </c>
      <c r="N393" s="15">
        <f t="shared" si="65"/>
        <v>-1.0297718466435771E-2</v>
      </c>
      <c r="Q393" s="15">
        <f t="shared" si="66"/>
        <v>1.4715733571142124E-3</v>
      </c>
      <c r="T393" s="15">
        <f t="shared" si="67"/>
        <v>-4.0687025265491374E-4</v>
      </c>
    </row>
    <row r="394" spans="1:20">
      <c r="A394" s="3" t="s">
        <v>236</v>
      </c>
      <c r="E394" s="15">
        <f t="shared" si="62"/>
        <v>-1.6495564543117004E-2</v>
      </c>
      <c r="H394" s="15">
        <f t="shared" si="63"/>
        <v>-3.7915157227522279E-3</v>
      </c>
      <c r="K394" s="15">
        <f t="shared" si="64"/>
        <v>2.4816213762297788E-2</v>
      </c>
      <c r="N394" s="15">
        <f t="shared" si="65"/>
        <v>-3.6471441674571403E-3</v>
      </c>
      <c r="Q394" s="15">
        <f t="shared" si="66"/>
        <v>-4.0151377541508505E-3</v>
      </c>
      <c r="T394" s="15">
        <f t="shared" si="67"/>
        <v>1.1101316183647254E-3</v>
      </c>
    </row>
    <row r="395" spans="1:20">
      <c r="A395" s="3" t="s">
        <v>237</v>
      </c>
      <c r="E395" s="15">
        <f t="shared" si="62"/>
        <v>-1.6377154607127336E-2</v>
      </c>
      <c r="H395" s="15">
        <f t="shared" si="63"/>
        <v>-5.3223832868511739E-3</v>
      </c>
      <c r="K395" s="15">
        <f t="shared" si="64"/>
        <v>3.6702047916202509E-3</v>
      </c>
      <c r="N395" s="15">
        <f t="shared" si="65"/>
        <v>-1.3212881465249015E-4</v>
      </c>
      <c r="Q395" s="15">
        <f t="shared" si="66"/>
        <v>-4.0566356560917593E-3</v>
      </c>
      <c r="T395" s="15">
        <f t="shared" si="67"/>
        <v>1.1216052304450987E-3</v>
      </c>
    </row>
    <row r="396" spans="1:20">
      <c r="A396" s="3" t="s">
        <v>238</v>
      </c>
      <c r="E396" s="15">
        <f t="shared" si="62"/>
        <v>4.4320348507582066E-3</v>
      </c>
      <c r="H396" s="15">
        <f t="shared" si="63"/>
        <v>3.3646348756030613E-2</v>
      </c>
      <c r="K396" s="15">
        <f t="shared" si="64"/>
        <v>-2.8976342308244453E-2</v>
      </c>
      <c r="N396" s="15">
        <f t="shared" si="65"/>
        <v>1.4077409693607891E-2</v>
      </c>
      <c r="Q396" s="15">
        <f t="shared" si="66"/>
        <v>2.2065610178409131E-2</v>
      </c>
      <c r="T396" s="15">
        <f t="shared" si="67"/>
        <v>-6.1008446129248309E-3</v>
      </c>
    </row>
    <row r="397" spans="1:20">
      <c r="A397" s="3" t="s">
        <v>239</v>
      </c>
      <c r="E397" s="15">
        <f t="shared" si="62"/>
        <v>-3.132887223331135E-2</v>
      </c>
      <c r="H397" s="15">
        <f t="shared" si="63"/>
        <v>-6.5128108564411577E-2</v>
      </c>
      <c r="K397" s="15">
        <f t="shared" si="64"/>
        <v>0.20228505812626696</v>
      </c>
      <c r="N397" s="15">
        <f t="shared" si="65"/>
        <v>0.10521824097293891</v>
      </c>
      <c r="Q397" s="15">
        <f t="shared" si="66"/>
        <v>9.2460556022589523E-3</v>
      </c>
      <c r="T397" s="15">
        <f t="shared" si="67"/>
        <v>-2.5564100904418626E-3</v>
      </c>
    </row>
    <row r="398" spans="1:20">
      <c r="A398" s="3" t="s">
        <v>240</v>
      </c>
      <c r="E398" s="15">
        <f t="shared" si="62"/>
        <v>5.1978422696733906E-3</v>
      </c>
      <c r="H398" s="15">
        <f t="shared" si="63"/>
        <v>6.9062353750762541E-3</v>
      </c>
      <c r="K398" s="15">
        <f t="shared" si="64"/>
        <v>4.34560650479646E-2</v>
      </c>
      <c r="N398" s="15">
        <f t="shared" si="65"/>
        <v>2.9222889601678372E-2</v>
      </c>
      <c r="Q398" s="15">
        <f t="shared" si="66"/>
        <v>1.6172212801655352E-2</v>
      </c>
      <c r="T398" s="15">
        <f t="shared" si="67"/>
        <v>-4.4713994560909454E-3</v>
      </c>
    </row>
    <row r="399" spans="1:20">
      <c r="A399" s="3" t="s">
        <v>241</v>
      </c>
      <c r="E399" s="15">
        <f t="shared" si="62"/>
        <v>1.1343591090263042E-2</v>
      </c>
      <c r="H399" s="15">
        <f t="shared" si="63"/>
        <v>0.16412707193197623</v>
      </c>
      <c r="K399" s="15">
        <f t="shared" si="64"/>
        <v>-0.17313510234807447</v>
      </c>
      <c r="N399" s="15">
        <f t="shared" si="65"/>
        <v>-3.0501392898380383E-2</v>
      </c>
      <c r="Q399" s="15">
        <f t="shared" si="66"/>
        <v>6.8592218454570072E-2</v>
      </c>
      <c r="T399" s="15">
        <f t="shared" si="67"/>
        <v>-1.8964826400159861E-2</v>
      </c>
    </row>
    <row r="400" spans="1:20">
      <c r="A400" s="3" t="s">
        <v>242</v>
      </c>
      <c r="E400" s="15">
        <f t="shared" si="62"/>
        <v>7.8626876684608188E-2</v>
      </c>
      <c r="H400" s="15">
        <f t="shared" si="63"/>
        <v>-0.10215421775790462</v>
      </c>
      <c r="K400" s="15">
        <f t="shared" si="64"/>
        <v>0.15347237575050016</v>
      </c>
      <c r="N400" s="15">
        <f t="shared" si="65"/>
        <v>-6.0769071579302419E-2</v>
      </c>
      <c r="Q400" s="15">
        <f t="shared" si="66"/>
        <v>-6.4141642774651536E-2</v>
      </c>
      <c r="T400" s="15">
        <f t="shared" si="67"/>
        <v>1.7734302048387718E-2</v>
      </c>
    </row>
    <row r="401" spans="1:20">
      <c r="A401" s="3" t="s">
        <v>243</v>
      </c>
      <c r="E401" s="15">
        <f t="shared" si="62"/>
        <v>-1.1904615520688345E-2</v>
      </c>
      <c r="H401" s="15">
        <f t="shared" si="63"/>
        <v>-1.2315905390062378E-2</v>
      </c>
      <c r="K401" s="15">
        <f t="shared" si="64"/>
        <v>2.0355146563225315E-2</v>
      </c>
      <c r="N401" s="15">
        <f t="shared" si="65"/>
        <v>4.2898082378358404E-2</v>
      </c>
      <c r="Q401" s="15">
        <f t="shared" si="66"/>
        <v>9.3900268566616835E-3</v>
      </c>
      <c r="T401" s="15">
        <f t="shared" si="67"/>
        <v>-2.596216207052329E-3</v>
      </c>
    </row>
    <row r="402" spans="1:20">
      <c r="A402" s="3" t="s">
        <v>244</v>
      </c>
      <c r="E402" s="15">
        <f t="shared" si="62"/>
        <v>-0.14543756138687847</v>
      </c>
      <c r="H402" s="15">
        <f t="shared" si="63"/>
        <v>0.16251224032869116</v>
      </c>
      <c r="K402" s="15">
        <f t="shared" si="64"/>
        <v>-0.24897553273150311</v>
      </c>
      <c r="N402" s="15">
        <f t="shared" si="65"/>
        <v>-6.1386886390325537E-2</v>
      </c>
      <c r="Q402" s="15">
        <f t="shared" si="66"/>
        <v>4.0753254226925578E-2</v>
      </c>
      <c r="T402" s="15">
        <f t="shared" si="67"/>
        <v>-1.1267726996862092E-2</v>
      </c>
    </row>
    <row r="403" spans="1:20">
      <c r="A403" s="3" t="s">
        <v>245</v>
      </c>
      <c r="E403" s="15">
        <f t="shared" si="62"/>
        <v>-8.9505457932327809E-2</v>
      </c>
      <c r="H403" s="15">
        <f t="shared" si="63"/>
        <v>-7.4308573012249002E-4</v>
      </c>
      <c r="K403" s="15">
        <f t="shared" si="64"/>
        <v>-6.7629178909113574E-2</v>
      </c>
      <c r="N403" s="15">
        <f t="shared" si="65"/>
        <v>2.474749073894008E-2</v>
      </c>
      <c r="Q403" s="15">
        <f t="shared" si="66"/>
        <v>-5.4701817593148566E-4</v>
      </c>
      <c r="T403" s="15">
        <f t="shared" si="67"/>
        <v>1.5124317273894567E-4</v>
      </c>
    </row>
    <row r="404" spans="1:20">
      <c r="A404" s="3" t="s">
        <v>246</v>
      </c>
      <c r="E404" s="15">
        <f t="shared" si="62"/>
        <v>8.7183935822645175E-3</v>
      </c>
      <c r="H404" s="15">
        <f t="shared" si="63"/>
        <v>-2.9293311789022579E-3</v>
      </c>
      <c r="K404" s="15">
        <f t="shared" si="64"/>
        <v>-4.3752055605865972E-3</v>
      </c>
      <c r="N404" s="15">
        <f t="shared" si="65"/>
        <v>-6.3906437341906906E-3</v>
      </c>
      <c r="Q404" s="15">
        <f t="shared" si="66"/>
        <v>-3.2841494112474854E-3</v>
      </c>
      <c r="T404" s="15">
        <f t="shared" si="67"/>
        <v>9.0802316734728673E-4</v>
      </c>
    </row>
    <row r="405" spans="1:20">
      <c r="A405" s="3" t="s">
        <v>247</v>
      </c>
      <c r="E405" s="15">
        <f t="shared" si="62"/>
        <v>7.1761906441066295E-2</v>
      </c>
      <c r="H405" s="15">
        <f t="shared" si="63"/>
        <v>-1.8135353359081525E-2</v>
      </c>
      <c r="K405" s="15">
        <f t="shared" si="64"/>
        <v>-6.5986975510474999E-2</v>
      </c>
      <c r="N405" s="15">
        <f t="shared" si="65"/>
        <v>7.2715321835566504E-2</v>
      </c>
      <c r="Q405" s="15">
        <f t="shared" si="66"/>
        <v>2.2303691376627546E-2</v>
      </c>
      <c r="T405" s="15">
        <f t="shared" si="67"/>
        <v>-6.1666708639936457E-3</v>
      </c>
    </row>
    <row r="406" spans="1:20">
      <c r="A406" s="3" t="s">
        <v>248</v>
      </c>
      <c r="E406" s="15">
        <f t="shared" si="62"/>
        <v>1.8601130373881447E-2</v>
      </c>
      <c r="H406" s="15">
        <f t="shared" si="63"/>
        <v>2.254665328444682E-2</v>
      </c>
      <c r="K406" s="15">
        <f t="shared" si="64"/>
        <v>6.7740182162936702E-3</v>
      </c>
      <c r="N406" s="15">
        <f t="shared" si="65"/>
        <v>-1.3379404919615388E-2</v>
      </c>
      <c r="Q406" s="15">
        <f t="shared" si="66"/>
        <v>8.2647473988764104E-3</v>
      </c>
      <c r="T406" s="15">
        <f t="shared" si="67"/>
        <v>-2.2850915627503003E-3</v>
      </c>
    </row>
    <row r="407" spans="1:20">
      <c r="A407" s="3" t="s">
        <v>249</v>
      </c>
      <c r="E407" s="15">
        <f t="shared" si="62"/>
        <v>6.2849126932977622E-3</v>
      </c>
      <c r="H407" s="15">
        <f t="shared" si="63"/>
        <v>2.3764033948471777E-2</v>
      </c>
      <c r="K407" s="15">
        <f t="shared" si="64"/>
        <v>2.0091725033656071E-3</v>
      </c>
      <c r="N407" s="15">
        <f t="shared" si="65"/>
        <v>5.9618656503064776E-2</v>
      </c>
      <c r="Q407" s="15">
        <f t="shared" si="66"/>
        <v>3.5156288421850652E-2</v>
      </c>
      <c r="T407" s="15">
        <f t="shared" si="67"/>
        <v>-9.7202411850250657E-3</v>
      </c>
    </row>
    <row r="408" spans="1:20">
      <c r="A408" s="3" t="s">
        <v>250</v>
      </c>
      <c r="E408" s="15">
        <f t="shared" si="62"/>
        <v>-3.362696280994272E-2</v>
      </c>
      <c r="H408" s="15">
        <f t="shared" si="63"/>
        <v>-2.100034594596039E-2</v>
      </c>
      <c r="K408" s="15">
        <f t="shared" si="64"/>
        <v>-1.1843423702467352E-2</v>
      </c>
      <c r="N408" s="15">
        <f t="shared" si="65"/>
        <v>0.1809909894298507</v>
      </c>
      <c r="Q408" s="15">
        <f t="shared" si="66"/>
        <v>5.4129363561922425E-2</v>
      </c>
      <c r="T408" s="15">
        <f t="shared" si="67"/>
        <v>-1.4966041429071203E-2</v>
      </c>
    </row>
    <row r="409" spans="1:20">
      <c r="A409" s="3" t="s">
        <v>251</v>
      </c>
      <c r="E409" s="15">
        <f t="shared" si="62"/>
        <v>-6.8654508140664542E-4</v>
      </c>
      <c r="H409" s="15">
        <f t="shared" si="63"/>
        <v>-1.8071699110728831E-3</v>
      </c>
      <c r="K409" s="15">
        <f t="shared" si="64"/>
        <v>1.1860438410235521E-3</v>
      </c>
      <c r="N409" s="15">
        <f t="shared" si="65"/>
        <v>4.7233823464294796E-3</v>
      </c>
      <c r="Q409" s="15">
        <f t="shared" si="66"/>
        <v>8.2666185859233852E-4</v>
      </c>
      <c r="T409" s="15">
        <f t="shared" si="67"/>
        <v>-2.2856089208166848E-4</v>
      </c>
    </row>
    <row r="410" spans="1:20">
      <c r="A410" s="3" t="s">
        <v>252</v>
      </c>
      <c r="E410" s="15">
        <f t="shared" si="62"/>
        <v>-1.2356298852073987E-3</v>
      </c>
      <c r="H410" s="15">
        <f t="shared" si="63"/>
        <v>3.7058839042260327E-3</v>
      </c>
      <c r="K410" s="15">
        <f t="shared" si="64"/>
        <v>-6.5773321504291734E-3</v>
      </c>
      <c r="N410" s="15">
        <f t="shared" si="65"/>
        <v>8.5796893725381997E-3</v>
      </c>
      <c r="Q410" s="15">
        <f t="shared" si="66"/>
        <v>4.8325957039120288E-3</v>
      </c>
      <c r="T410" s="15">
        <f t="shared" si="67"/>
        <v>-1.3361477533716309E-3</v>
      </c>
    </row>
    <row r="411" spans="1:20">
      <c r="A411" s="3" t="s">
        <v>253</v>
      </c>
      <c r="E411" s="15">
        <f t="shared" si="62"/>
        <v>-1.8639701032509483E-2</v>
      </c>
      <c r="H411" s="15">
        <f t="shared" si="63"/>
        <v>-1.2831383501131499E-2</v>
      </c>
      <c r="K411" s="15">
        <f t="shared" si="64"/>
        <v>-1.8595330079350419E-2</v>
      </c>
      <c r="N411" s="15">
        <f t="shared" si="65"/>
        <v>-9.4386400484993312E-3</v>
      </c>
      <c r="Q411" s="15">
        <f t="shared" si="66"/>
        <v>-1.2208816475213054E-2</v>
      </c>
      <c r="T411" s="15">
        <f t="shared" si="67"/>
        <v>3.3755736469899865E-3</v>
      </c>
    </row>
    <row r="412" spans="1:20">
      <c r="A412" s="3" t="s">
        <v>254</v>
      </c>
      <c r="E412" s="15">
        <f t="shared" si="62"/>
        <v>1.7273986618459372E-2</v>
      </c>
      <c r="H412" s="15">
        <f t="shared" si="63"/>
        <v>4.2095028642108578E-3</v>
      </c>
      <c r="K412" s="15">
        <f t="shared" si="64"/>
        <v>4.1391279589543244E-2</v>
      </c>
      <c r="N412" s="15">
        <f t="shared" si="65"/>
        <v>9.1981610292463951E-3</v>
      </c>
      <c r="Q412" s="15">
        <f t="shared" si="66"/>
        <v>8.2299077413725639E-3</v>
      </c>
      <c r="T412" s="15">
        <f t="shared" si="67"/>
        <v>-2.2754588657580188E-3</v>
      </c>
    </row>
    <row r="413" spans="1:20">
      <c r="A413" s="3" t="s">
        <v>255</v>
      </c>
      <c r="E413" s="15">
        <f t="shared" si="62"/>
        <v>-0.17717844181452821</v>
      </c>
      <c r="H413" s="15">
        <f t="shared" si="63"/>
        <v>2.2037246844274279E-2</v>
      </c>
      <c r="K413" s="15">
        <f t="shared" si="64"/>
        <v>-0.23448048421395848</v>
      </c>
      <c r="N413" s="15">
        <f t="shared" si="65"/>
        <v>-0.14322321383084946</v>
      </c>
      <c r="Q413" s="15">
        <f t="shared" si="66"/>
        <v>-6.4136356526664912E-2</v>
      </c>
      <c r="T413" s="15">
        <f t="shared" si="67"/>
        <v>1.7732840471876083E-2</v>
      </c>
    </row>
    <row r="414" spans="1:20">
      <c r="A414" s="3" t="s">
        <v>256</v>
      </c>
      <c r="E414" s="15">
        <f t="shared" si="62"/>
        <v>-2.1563848846163209E-2</v>
      </c>
      <c r="H414" s="15">
        <f t="shared" si="63"/>
        <v>0.211627605724903</v>
      </c>
      <c r="K414" s="15">
        <f t="shared" si="64"/>
        <v>3.9528463661577209E-2</v>
      </c>
      <c r="N414" s="15">
        <f t="shared" si="65"/>
        <v>-3.6837511997720923E-2</v>
      </c>
      <c r="Q414" s="15">
        <f t="shared" si="66"/>
        <v>9.3648579509401017E-2</v>
      </c>
      <c r="T414" s="15">
        <f t="shared" si="67"/>
        <v>-2.5892573429355657E-2</v>
      </c>
    </row>
    <row r="415" spans="1:20">
      <c r="A415" s="3" t="s">
        <v>257</v>
      </c>
      <c r="E415" s="15">
        <f t="shared" si="62"/>
        <v>-2.7171737237848118E-2</v>
      </c>
      <c r="H415" s="15">
        <f t="shared" si="63"/>
        <v>4.6925456054504225E-2</v>
      </c>
      <c r="K415" s="15">
        <f t="shared" si="64"/>
        <v>-3.1663154721300477E-2</v>
      </c>
      <c r="N415" s="15">
        <f t="shared" si="65"/>
        <v>-2.4937129042801501E-2</v>
      </c>
      <c r="Q415" s="15">
        <f t="shared" si="66"/>
        <v>1.1434969101696214E-2</v>
      </c>
      <c r="T415" s="15">
        <f t="shared" si="67"/>
        <v>-3.1616152501102277E-3</v>
      </c>
    </row>
    <row r="416" spans="1:20">
      <c r="A416" s="3" t="s">
        <v>258</v>
      </c>
      <c r="E416" s="15">
        <f t="shared" si="62"/>
        <v>-4.4947299882786763E-2</v>
      </c>
      <c r="H416" s="15">
        <f t="shared" si="63"/>
        <v>-2.0624907729451403E-2</v>
      </c>
      <c r="K416" s="15">
        <f t="shared" si="64"/>
        <v>7.708913877057727E-2</v>
      </c>
      <c r="N416" s="15">
        <f t="shared" si="65"/>
        <v>8.0649728936140627E-2</v>
      </c>
      <c r="Q416" s="15">
        <f t="shared" si="66"/>
        <v>1.8118564540531654E-2</v>
      </c>
      <c r="T416" s="15">
        <f t="shared" si="67"/>
        <v>-5.0095395494295187E-3</v>
      </c>
    </row>
    <row r="417" spans="1:20">
      <c r="A417" s="3" t="s">
        <v>259</v>
      </c>
      <c r="E417" s="15">
        <f t="shared" si="62"/>
        <v>1.4731326372545563E-2</v>
      </c>
      <c r="H417" s="15">
        <f t="shared" si="63"/>
        <v>-3.6618473816906312E-2</v>
      </c>
      <c r="K417" s="15">
        <f t="shared" si="64"/>
        <v>-0.10004087894199862</v>
      </c>
      <c r="N417" s="15">
        <f t="shared" si="65"/>
        <v>5.3414888639282621E-2</v>
      </c>
      <c r="Q417" s="15">
        <f t="shared" si="66"/>
        <v>-1.8746300512861332E-4</v>
      </c>
      <c r="T417" s="15">
        <f t="shared" si="67"/>
        <v>5.183100107880483E-5</v>
      </c>
    </row>
    <row r="418" spans="1:20">
      <c r="A418" s="3" t="s">
        <v>260</v>
      </c>
      <c r="E418" s="15">
        <f t="shared" si="62"/>
        <v>-7.0830998837558126E-2</v>
      </c>
      <c r="H418" s="15">
        <f t="shared" si="63"/>
        <v>0.26551624191857864</v>
      </c>
      <c r="K418" s="15">
        <f t="shared" si="64"/>
        <v>-0.13559194000504241</v>
      </c>
      <c r="N418" s="15">
        <f t="shared" si="65"/>
        <v>-0.10571746379443647</v>
      </c>
      <c r="Q418" s="15">
        <f t="shared" si="66"/>
        <v>8.6246540074191635E-2</v>
      </c>
      <c r="T418" s="15">
        <f t="shared" si="67"/>
        <v>-2.3846009022215835E-2</v>
      </c>
    </row>
    <row r="419" spans="1:20">
      <c r="A419" s="3" t="s">
        <v>261</v>
      </c>
      <c r="E419" s="15">
        <f t="shared" si="62"/>
        <v>0.41944475328638514</v>
      </c>
      <c r="H419" s="15">
        <f t="shared" si="63"/>
        <v>-8.7430337586988094E-2</v>
      </c>
      <c r="K419" s="15">
        <f t="shared" si="64"/>
        <v>-0.15822391236786487</v>
      </c>
      <c r="N419" s="15">
        <f t="shared" si="65"/>
        <v>0.14065366273778426</v>
      </c>
      <c r="Q419" s="15">
        <f t="shared" si="66"/>
        <v>3.9295349780216836E-2</v>
      </c>
      <c r="T419" s="15">
        <f t="shared" si="67"/>
        <v>-1.0864636014199607E-2</v>
      </c>
    </row>
    <row r="420" spans="1:20">
      <c r="A420" s="3" t="s">
        <v>262</v>
      </c>
      <c r="E420" s="15">
        <f t="shared" si="62"/>
        <v>-1.0879325460040071E-2</v>
      </c>
      <c r="H420" s="15">
        <f t="shared" si="63"/>
        <v>-0.24815684056794657</v>
      </c>
      <c r="K420" s="15">
        <f t="shared" si="64"/>
        <v>-1.2627778532869758</v>
      </c>
      <c r="N420" s="15">
        <f t="shared" si="65"/>
        <v>-0.42707773774542845</v>
      </c>
      <c r="Q420" s="15">
        <f t="shared" si="66"/>
        <v>-0.32364289659393924</v>
      </c>
      <c r="T420" s="15">
        <f t="shared" si="67"/>
        <v>8.9482910566803631E-2</v>
      </c>
    </row>
    <row r="421" spans="1:20">
      <c r="A421" s="3" t="s">
        <v>263</v>
      </c>
      <c r="E421" s="15">
        <f t="shared" si="62"/>
        <v>-9.911972537141385E-2</v>
      </c>
      <c r="H421" s="15">
        <f t="shared" si="63"/>
        <v>-0.16737724601512144</v>
      </c>
      <c r="K421" s="15">
        <f t="shared" si="64"/>
        <v>-0.39380125697021978</v>
      </c>
      <c r="N421" s="15">
        <f t="shared" si="65"/>
        <v>-5.1672355272861209E-2</v>
      </c>
      <c r="Q421" s="15">
        <f t="shared" si="66"/>
        <v>-0.12441152798701263</v>
      </c>
      <c r="T421" s="15">
        <f t="shared" si="67"/>
        <v>3.4398115174172871E-2</v>
      </c>
    </row>
    <row r="422" spans="1:20">
      <c r="A422" s="3" t="s">
        <v>264</v>
      </c>
      <c r="E422" s="15">
        <f t="shared" si="62"/>
        <v>-2.3722114639939843E-2</v>
      </c>
      <c r="H422" s="15">
        <f t="shared" si="63"/>
        <v>1.4865609839071704E-3</v>
      </c>
      <c r="K422" s="15">
        <f t="shared" si="64"/>
        <v>-6.0904167278726433E-2</v>
      </c>
      <c r="N422" s="15">
        <f t="shared" si="65"/>
        <v>1.4096550824180435E-2</v>
      </c>
      <c r="Q422" s="15">
        <f t="shared" si="66"/>
        <v>2.350211769706765E-3</v>
      </c>
      <c r="T422" s="15">
        <f t="shared" si="67"/>
        <v>-6.4980196325946501E-4</v>
      </c>
    </row>
    <row r="423" spans="1:20">
      <c r="A423" s="3" t="s">
        <v>265</v>
      </c>
      <c r="E423" s="15">
        <f t="shared" si="62"/>
        <v>-1.5291433498233087E-3</v>
      </c>
      <c r="H423" s="15">
        <f t="shared" si="63"/>
        <v>-1.7994239872079925E-3</v>
      </c>
      <c r="K423" s="15">
        <f t="shared" si="64"/>
        <v>2.2853502736498135E-3</v>
      </c>
      <c r="N423" s="15">
        <f t="shared" si="65"/>
        <v>-5.0597917748537171E-4</v>
      </c>
      <c r="Q423" s="15">
        <f t="shared" si="66"/>
        <v>-1.1762024289168379E-3</v>
      </c>
      <c r="T423" s="15">
        <f t="shared" si="67"/>
        <v>3.2520416132375351E-4</v>
      </c>
    </row>
    <row r="424" spans="1:20">
      <c r="A424" s="3" t="s">
        <v>266</v>
      </c>
      <c r="E424" s="15">
        <f t="shared" si="62"/>
        <v>-9.8630657331004318E-3</v>
      </c>
      <c r="H424" s="15">
        <f t="shared" si="63"/>
        <v>-4.5312153826826981E-4</v>
      </c>
      <c r="K424" s="15">
        <f t="shared" si="64"/>
        <v>-2.648602516334865E-3</v>
      </c>
      <c r="N424" s="15">
        <f t="shared" si="65"/>
        <v>-7.0408930600350406E-3</v>
      </c>
      <c r="Q424" s="15">
        <f t="shared" si="66"/>
        <v>-3.7885535350149521E-3</v>
      </c>
      <c r="T424" s="15">
        <f t="shared" si="67"/>
        <v>1.0474841274722402E-3</v>
      </c>
    </row>
    <row r="425" spans="1:20">
      <c r="A425" s="3" t="s">
        <v>267</v>
      </c>
      <c r="E425" s="15">
        <f t="shared" si="62"/>
        <v>3.1240907578283909E-2</v>
      </c>
      <c r="H425" s="15">
        <f t="shared" si="63"/>
        <v>1.178878098059114E-3</v>
      </c>
      <c r="K425" s="15">
        <f t="shared" si="64"/>
        <v>-1.299219816433524E-2</v>
      </c>
      <c r="N425" s="15">
        <f t="shared" si="65"/>
        <v>2.1196974170946429E-3</v>
      </c>
      <c r="Q425" s="15">
        <f t="shared" si="66"/>
        <v>3.684209619621888E-3</v>
      </c>
      <c r="T425" s="15">
        <f t="shared" si="67"/>
        <v>-1.0186344374355615E-3</v>
      </c>
    </row>
    <row r="426" spans="1:20">
      <c r="A426" s="3" t="s">
        <v>24</v>
      </c>
      <c r="E426" s="15">
        <f t="shared" ref="E426:E447" si="68">E248*($D337-1)*100</f>
        <v>-0.5996668422467577</v>
      </c>
      <c r="H426" s="15">
        <f t="shared" ref="H426:H447" si="69">H248*($D337-1)*100</f>
        <v>1.0487858346882242</v>
      </c>
      <c r="K426" s="15">
        <f t="shared" ref="K426:K447" si="70">K248*($D337-1)*100</f>
        <v>0.37392639272755213</v>
      </c>
      <c r="N426" s="15">
        <f t="shared" ref="N426:N447" si="71">N248*($D337-1)*100</f>
        <v>-0.14624926083162337</v>
      </c>
      <c r="Q426" s="15">
        <f t="shared" ref="Q426:Q447" si="72">Q248*($D337-1)*100</f>
        <v>0.44097054988455231</v>
      </c>
      <c r="T426" s="15">
        <f t="shared" ref="T426:T447" si="73">T248*($D337-1)*100</f>
        <v>-0.12192242960741208</v>
      </c>
    </row>
    <row r="427" spans="1:20">
      <c r="A427" s="3" t="s">
        <v>25</v>
      </c>
      <c r="E427" s="15">
        <f t="shared" si="68"/>
        <v>-0.48044550657203616</v>
      </c>
      <c r="H427" s="15">
        <f t="shared" si="69"/>
        <v>-0.14743900215430666</v>
      </c>
      <c r="K427" s="15">
        <f t="shared" si="70"/>
        <v>-1.0338929827945023</v>
      </c>
      <c r="N427" s="15">
        <f t="shared" si="71"/>
        <v>-0.81453334262598343</v>
      </c>
      <c r="Q427" s="15">
        <f t="shared" si="72"/>
        <v>-0.45120943583564682</v>
      </c>
      <c r="T427" s="15">
        <f t="shared" si="73"/>
        <v>0.12475334394388558</v>
      </c>
    </row>
    <row r="428" spans="1:20">
      <c r="A428" s="3" t="s">
        <v>268</v>
      </c>
      <c r="E428" s="15">
        <f t="shared" si="68"/>
        <v>-0.72718374553131326</v>
      </c>
      <c r="H428" s="15">
        <f t="shared" si="69"/>
        <v>-8.6102948661829271E-2</v>
      </c>
      <c r="K428" s="15">
        <f t="shared" si="70"/>
        <v>0.28420296850527971</v>
      </c>
      <c r="N428" s="15">
        <f t="shared" si="71"/>
        <v>-0.13356156287348128</v>
      </c>
      <c r="Q428" s="15">
        <f t="shared" si="72"/>
        <v>-0.14792888488375697</v>
      </c>
      <c r="T428" s="15">
        <f t="shared" si="73"/>
        <v>4.0900348240635841E-2</v>
      </c>
    </row>
    <row r="429" spans="1:20">
      <c r="A429" s="3" t="s">
        <v>269</v>
      </c>
      <c r="E429" s="15">
        <f t="shared" si="68"/>
        <v>-1.0668086683617626E-2</v>
      </c>
      <c r="H429" s="15">
        <f t="shared" si="69"/>
        <v>9.6562499998098777E-4</v>
      </c>
      <c r="K429" s="15">
        <f t="shared" si="70"/>
        <v>5.1699351741805208E-4</v>
      </c>
      <c r="N429" s="15">
        <f t="shared" si="71"/>
        <v>-1.7133864392859671E-3</v>
      </c>
      <c r="Q429" s="15">
        <f t="shared" si="72"/>
        <v>-1.0398664785662348E-3</v>
      </c>
      <c r="T429" s="15">
        <f t="shared" si="73"/>
        <v>2.875091036516847E-4</v>
      </c>
    </row>
    <row r="430" spans="1:20">
      <c r="A430" s="3" t="s">
        <v>27</v>
      </c>
      <c r="E430" s="15">
        <f t="shared" si="68"/>
        <v>5.1240257682897715E-2</v>
      </c>
      <c r="H430" s="15">
        <f t="shared" si="69"/>
        <v>1.9901014880301222E-2</v>
      </c>
      <c r="K430" s="15">
        <f t="shared" si="70"/>
        <v>0.26526997841418443</v>
      </c>
      <c r="N430" s="15">
        <f t="shared" si="71"/>
        <v>0.2212408529741007</v>
      </c>
      <c r="Q430" s="15">
        <f t="shared" si="72"/>
        <v>0.10510425601581001</v>
      </c>
      <c r="T430" s="15">
        <f t="shared" si="73"/>
        <v>-2.9059913998524273E-2</v>
      </c>
    </row>
    <row r="431" spans="1:20">
      <c r="A431" s="3" t="s">
        <v>270</v>
      </c>
      <c r="E431" s="15">
        <f t="shared" si="68"/>
        <v>0.13624921735277171</v>
      </c>
      <c r="H431" s="15">
        <f t="shared" si="69"/>
        <v>-1.8560091416165953E-2</v>
      </c>
      <c r="K431" s="15">
        <f t="shared" si="70"/>
        <v>0.129800384032356</v>
      </c>
      <c r="N431" s="15">
        <f t="shared" si="71"/>
        <v>0.14172795362970528</v>
      </c>
      <c r="Q431" s="15">
        <f t="shared" si="72"/>
        <v>5.8962517488625479E-2</v>
      </c>
      <c r="T431" s="15">
        <f t="shared" si="73"/>
        <v>-1.6302343523541051E-2</v>
      </c>
    </row>
    <row r="432" spans="1:20">
      <c r="A432" s="3" t="s">
        <v>271</v>
      </c>
      <c r="E432" s="15">
        <f t="shared" si="68"/>
        <v>-1.7795146447287514E-2</v>
      </c>
      <c r="H432" s="15">
        <f t="shared" si="69"/>
        <v>-0.13436183519317099</v>
      </c>
      <c r="K432" s="15">
        <f t="shared" si="70"/>
        <v>-0.12392508090021249</v>
      </c>
      <c r="N432" s="15">
        <f t="shared" si="71"/>
        <v>-0.10162025257840258</v>
      </c>
      <c r="Q432" s="15">
        <f t="shared" si="72"/>
        <v>-0.11188376607531392</v>
      </c>
      <c r="T432" s="15">
        <f t="shared" si="73"/>
        <v>3.0934357401193678E-2</v>
      </c>
    </row>
    <row r="433" spans="1:20">
      <c r="A433" s="3" t="s">
        <v>272</v>
      </c>
      <c r="E433" s="15">
        <f t="shared" si="68"/>
        <v>0.21325067242501899</v>
      </c>
      <c r="H433" s="15">
        <f t="shared" si="69"/>
        <v>0.2672506041169358</v>
      </c>
      <c r="K433" s="15">
        <f t="shared" si="70"/>
        <v>0.28912533139655516</v>
      </c>
      <c r="N433" s="15">
        <f t="shared" si="71"/>
        <v>0.32470779009777645</v>
      </c>
      <c r="Q433" s="15">
        <f t="shared" si="72"/>
        <v>0.28488831290408478</v>
      </c>
      <c r="T433" s="15">
        <f t="shared" si="73"/>
        <v>-7.8767789107722364E-2</v>
      </c>
    </row>
    <row r="434" spans="1:20">
      <c r="A434" s="3" t="s">
        <v>273</v>
      </c>
      <c r="E434" s="15">
        <f t="shared" si="68"/>
        <v>0.17456755136419658</v>
      </c>
      <c r="H434" s="15">
        <f t="shared" si="69"/>
        <v>0.21238862275931594</v>
      </c>
      <c r="K434" s="15">
        <f t="shared" si="70"/>
        <v>-0.61168460161780402</v>
      </c>
      <c r="N434" s="15">
        <f t="shared" si="71"/>
        <v>0.32966445553186768</v>
      </c>
      <c r="Q434" s="15">
        <f t="shared" si="72"/>
        <v>0.23027509715827446</v>
      </c>
      <c r="T434" s="15">
        <f t="shared" si="73"/>
        <v>-6.3667969053647924E-2</v>
      </c>
    </row>
    <row r="435" spans="1:20">
      <c r="A435" s="3" t="s">
        <v>274</v>
      </c>
      <c r="E435" s="15">
        <f t="shared" si="68"/>
        <v>1.4509654519325255E-2</v>
      </c>
      <c r="H435" s="15">
        <f t="shared" si="69"/>
        <v>7.6163878313254135E-2</v>
      </c>
      <c r="K435" s="15">
        <f t="shared" si="70"/>
        <v>-8.6515850662486224E-2</v>
      </c>
      <c r="N435" s="15">
        <f t="shared" si="71"/>
        <v>-5.6929035728551666E-2</v>
      </c>
      <c r="Q435" s="15">
        <f t="shared" si="72"/>
        <v>1.635933876082854E-2</v>
      </c>
      <c r="T435" s="15">
        <f t="shared" si="73"/>
        <v>-4.5231372684935876E-3</v>
      </c>
    </row>
    <row r="436" spans="1:20">
      <c r="A436" s="3" t="s">
        <v>275</v>
      </c>
      <c r="E436" s="15">
        <f t="shared" si="68"/>
        <v>4.9165454407526414E-3</v>
      </c>
      <c r="H436" s="15">
        <f t="shared" si="69"/>
        <v>-2.494084791109357E-3</v>
      </c>
      <c r="K436" s="15">
        <f t="shared" si="70"/>
        <v>5.7928552912564473E-3</v>
      </c>
      <c r="N436" s="15">
        <f t="shared" si="71"/>
        <v>8.4923469097527744E-3</v>
      </c>
      <c r="Q436" s="15">
        <f t="shared" si="72"/>
        <v>2.4957651595845197E-3</v>
      </c>
      <c r="T436" s="15">
        <f t="shared" si="73"/>
        <v>-6.9004551906185418E-4</v>
      </c>
    </row>
    <row r="437" spans="1:20">
      <c r="A437" s="3" t="s">
        <v>276</v>
      </c>
      <c r="E437" s="15">
        <f t="shared" si="68"/>
        <v>4.392063057899985E-2</v>
      </c>
      <c r="H437" s="15">
        <f t="shared" si="69"/>
        <v>-5.898458574520235E-2</v>
      </c>
      <c r="K437" s="15">
        <f t="shared" si="70"/>
        <v>0.11158258730822153</v>
      </c>
      <c r="N437" s="15">
        <f t="shared" si="71"/>
        <v>0.16858439191257599</v>
      </c>
      <c r="Q437" s="15">
        <f t="shared" si="72"/>
        <v>4.0056075112364239E-2</v>
      </c>
      <c r="T437" s="15">
        <f t="shared" si="73"/>
        <v>-1.1074966343024543E-2</v>
      </c>
    </row>
    <row r="438" spans="1:20">
      <c r="A438" s="3" t="s">
        <v>277</v>
      </c>
      <c r="E438" s="15">
        <f t="shared" si="68"/>
        <v>-0.13100542948989452</v>
      </c>
      <c r="H438" s="15">
        <f t="shared" si="69"/>
        <v>7.1014162900463382E-4</v>
      </c>
      <c r="K438" s="15">
        <f t="shared" si="70"/>
        <v>-0.11906606034104296</v>
      </c>
      <c r="N438" s="15">
        <f t="shared" si="71"/>
        <v>0.12814867259443113</v>
      </c>
      <c r="Q438" s="15">
        <f t="shared" si="72"/>
        <v>3.4120516681390205E-2</v>
      </c>
      <c r="T438" s="15">
        <f t="shared" si="73"/>
        <v>-9.4338642214189944E-3</v>
      </c>
    </row>
    <row r="439" spans="1:20">
      <c r="A439" s="3" t="s">
        <v>278</v>
      </c>
      <c r="E439" s="15">
        <f t="shared" si="68"/>
        <v>-0.16639641232895874</v>
      </c>
      <c r="H439" s="15">
        <f t="shared" si="69"/>
        <v>-0.14221767438030433</v>
      </c>
      <c r="K439" s="15">
        <f t="shared" si="70"/>
        <v>-0.25147286572996086</v>
      </c>
      <c r="N439" s="15">
        <f t="shared" si="71"/>
        <v>-0.30633711052582091</v>
      </c>
      <c r="Q439" s="15">
        <f t="shared" si="72"/>
        <v>-0.20902094751194178</v>
      </c>
      <c r="T439" s="15">
        <f t="shared" si="73"/>
        <v>5.779148237035666E-2</v>
      </c>
    </row>
    <row r="440" spans="1:20">
      <c r="A440" s="3" t="s">
        <v>279</v>
      </c>
      <c r="E440" s="15">
        <f t="shared" si="68"/>
        <v>-1.2392814002596154E-2</v>
      </c>
      <c r="H440" s="15">
        <f t="shared" si="69"/>
        <v>-1.3327418950621731E-2</v>
      </c>
      <c r="K440" s="15">
        <f t="shared" si="70"/>
        <v>-9.3815994379560074E-3</v>
      </c>
      <c r="N440" s="15">
        <f t="shared" si="71"/>
        <v>-3.7107894370907522E-2</v>
      </c>
      <c r="Q440" s="15">
        <f t="shared" si="72"/>
        <v>-2.207898945641662E-2</v>
      </c>
      <c r="T440" s="15">
        <f t="shared" si="73"/>
        <v>6.1045438034524327E-3</v>
      </c>
    </row>
    <row r="441" spans="1:20">
      <c r="A441" s="3" t="s">
        <v>280</v>
      </c>
      <c r="E441" s="15">
        <f t="shared" si="68"/>
        <v>4.5611656297555238E-2</v>
      </c>
      <c r="H441" s="15">
        <f t="shared" si="69"/>
        <v>-9.3758888633429602E-3</v>
      </c>
      <c r="K441" s="15">
        <f t="shared" si="70"/>
        <v>0.12506670113653426</v>
      </c>
      <c r="N441" s="15">
        <f t="shared" si="71"/>
        <v>4.4702642889533226E-2</v>
      </c>
      <c r="Q441" s="15">
        <f t="shared" si="72"/>
        <v>1.9368074735096663E-2</v>
      </c>
      <c r="T441" s="15">
        <f t="shared" si="73"/>
        <v>-5.3550123225670522E-3</v>
      </c>
    </row>
    <row r="442" spans="1:20">
      <c r="A442" s="3" t="s">
        <v>281</v>
      </c>
      <c r="E442" s="15">
        <f t="shared" si="68"/>
        <v>0.15724150198595555</v>
      </c>
      <c r="H442" s="15">
        <f t="shared" si="69"/>
        <v>7.9033970026789122E-2</v>
      </c>
      <c r="K442" s="15">
        <f t="shared" si="70"/>
        <v>6.7802413288731142E-2</v>
      </c>
      <c r="N442" s="15">
        <f t="shared" si="71"/>
        <v>3.9699253490824753E-2</v>
      </c>
      <c r="Q442" s="15">
        <f t="shared" si="72"/>
        <v>7.0558067738231964E-2</v>
      </c>
      <c r="T442" s="15">
        <f t="shared" si="73"/>
        <v>-1.9508357302549625E-2</v>
      </c>
    </row>
    <row r="443" spans="1:20">
      <c r="A443" s="3" t="s">
        <v>282</v>
      </c>
      <c r="E443" s="15">
        <f t="shared" si="68"/>
        <v>-6.7180739827884708E-2</v>
      </c>
      <c r="H443" s="15">
        <f t="shared" si="69"/>
        <v>-0.46224097265098613</v>
      </c>
      <c r="K443" s="15">
        <f t="shared" si="70"/>
        <v>-0.13396669036062611</v>
      </c>
      <c r="N443" s="15">
        <f t="shared" si="71"/>
        <v>-0.15264499969445613</v>
      </c>
      <c r="Q443" s="15">
        <f t="shared" si="72"/>
        <v>-0.30320382351311409</v>
      </c>
      <c r="T443" s="15">
        <f t="shared" si="73"/>
        <v>8.383178159778279E-2</v>
      </c>
    </row>
    <row r="444" spans="1:20">
      <c r="A444" s="3" t="s">
        <v>283</v>
      </c>
      <c r="E444" s="15">
        <f t="shared" si="68"/>
        <v>7.0731571548530256E-2</v>
      </c>
      <c r="H444" s="15">
        <f t="shared" si="69"/>
        <v>-0.21135143040049684</v>
      </c>
      <c r="K444" s="15">
        <f t="shared" si="70"/>
        <v>0.82430397495695962</v>
      </c>
      <c r="N444" s="15">
        <f t="shared" si="71"/>
        <v>-0.1468009718753675</v>
      </c>
      <c r="Q444" s="15">
        <f t="shared" si="72"/>
        <v>-0.13427343423169319</v>
      </c>
      <c r="T444" s="15">
        <f t="shared" si="73"/>
        <v>3.712479968910655E-2</v>
      </c>
    </row>
    <row r="445" spans="1:20">
      <c r="A445" s="3" t="s">
        <v>284</v>
      </c>
      <c r="E445" s="15">
        <f t="shared" si="68"/>
        <v>6.7922628183366765E-3</v>
      </c>
      <c r="H445" s="15">
        <f t="shared" si="69"/>
        <v>2.9472662889525256E-3</v>
      </c>
      <c r="K445" s="15">
        <f t="shared" si="70"/>
        <v>-2.7370748448663652E-2</v>
      </c>
      <c r="N445" s="15">
        <f t="shared" si="71"/>
        <v>-5.935242327662963E-3</v>
      </c>
      <c r="Q445" s="15">
        <f t="shared" si="72"/>
        <v>-9.1281027101954254E-4</v>
      </c>
      <c r="T445" s="15">
        <f t="shared" si="73"/>
        <v>2.5237977012850085E-4</v>
      </c>
    </row>
    <row r="446" spans="1:20">
      <c r="A446" s="3" t="s">
        <v>285</v>
      </c>
      <c r="E446" s="15">
        <f t="shared" si="68"/>
        <v>2.6175166007100605E-2</v>
      </c>
      <c r="H446" s="15">
        <f t="shared" si="69"/>
        <v>3.2574174996814087E-2</v>
      </c>
      <c r="K446" s="15">
        <f t="shared" si="70"/>
        <v>-0.1756401318447488</v>
      </c>
      <c r="N446" s="15">
        <f t="shared" si="71"/>
        <v>3.220338684484611E-2</v>
      </c>
      <c r="Q446" s="15">
        <f t="shared" si="72"/>
        <v>2.6080811339881795E-2</v>
      </c>
      <c r="T446" s="15">
        <f t="shared" si="73"/>
        <v>-7.2109937625618042E-3</v>
      </c>
    </row>
    <row r="447" spans="1:20">
      <c r="A447" s="3" t="s">
        <v>286</v>
      </c>
      <c r="E447" s="15">
        <f t="shared" si="68"/>
        <v>-4.6864936181031935E-2</v>
      </c>
      <c r="H447" s="15">
        <f t="shared" si="69"/>
        <v>-5.528981501035838E-2</v>
      </c>
      <c r="K447" s="15">
        <f t="shared" si="70"/>
        <v>-0.23528469998047949</v>
      </c>
      <c r="N447" s="15">
        <f t="shared" si="71"/>
        <v>-7.4420160336032298E-2</v>
      </c>
      <c r="Q447" s="15">
        <f t="shared" si="72"/>
        <v>-6.6792628633612447E-2</v>
      </c>
      <c r="T447" s="15">
        <f t="shared" si="73"/>
        <v>1.8467264004382325E-2</v>
      </c>
    </row>
    <row r="448" spans="1:20">
      <c r="A448" s="1" t="s">
        <v>14</v>
      </c>
      <c r="B448" s="1"/>
      <c r="C448" s="1"/>
      <c r="D448" s="1"/>
      <c r="E448" s="16">
        <f>SUM(E361:E447)</f>
        <v>-1.563170374672024</v>
      </c>
      <c r="F448" s="1"/>
      <c r="G448" s="1"/>
      <c r="H448" s="16">
        <f>SUM(H361:H447)</f>
        <v>0.263260218346341</v>
      </c>
      <c r="I448" s="1"/>
      <c r="J448" s="1"/>
      <c r="K448" s="16">
        <f>SUM(K361:K447)</f>
        <v>-1.9505979183586981</v>
      </c>
      <c r="L448" s="1"/>
      <c r="M448" s="1"/>
      <c r="N448" s="16">
        <f>SUM(N361:N447)</f>
        <v>2.4610254442904762</v>
      </c>
      <c r="O448" s="1"/>
      <c r="P448" s="1"/>
      <c r="Q448" s="16">
        <f>SUM(Q361:Q447)</f>
        <v>0.87302044120338895</v>
      </c>
      <c r="R448" s="1"/>
      <c r="S448" s="1"/>
      <c r="T448" s="16">
        <f>SUM(T361:T447)</f>
        <v>-0.24137841703106555</v>
      </c>
    </row>
    <row r="450" spans="1:1">
      <c r="A450" t="s">
        <v>76</v>
      </c>
    </row>
    <row r="451" spans="1:1">
      <c r="A451" t="s">
        <v>82</v>
      </c>
    </row>
    <row r="452" spans="1:1">
      <c r="A452" t="s">
        <v>83</v>
      </c>
    </row>
    <row r="453" spans="1:1">
      <c r="A453" t="s">
        <v>84</v>
      </c>
    </row>
    <row r="454" spans="1:1">
      <c r="A454" t="s">
        <v>85</v>
      </c>
    </row>
    <row r="456" spans="1:1">
      <c r="A456" s="3" t="s">
        <v>175</v>
      </c>
    </row>
    <row r="457" spans="1:1">
      <c r="A457" s="3" t="s">
        <v>176</v>
      </c>
    </row>
    <row r="458" spans="1:1">
      <c r="A458" s="3" t="s">
        <v>177</v>
      </c>
    </row>
  </sheetData>
  <phoneticPr fontId="6" type="noConversion"/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A11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RowHeight="12.75"/>
  <cols>
    <col min="1" max="1" width="40.7109375" style="36" customWidth="1"/>
    <col min="2" max="2" width="11.28515625" style="36" bestFit="1" customWidth="1"/>
    <col min="3" max="3" width="12.85546875" style="36" bestFit="1" customWidth="1"/>
    <col min="4" max="4" width="9.42578125" style="36" bestFit="1" customWidth="1"/>
    <col min="5" max="5" width="9.28515625" style="36" bestFit="1" customWidth="1"/>
    <col min="6" max="6" width="10.140625" style="36" customWidth="1"/>
    <col min="7" max="7" width="9.28515625" style="36" bestFit="1" customWidth="1"/>
    <col min="8" max="8" width="10" style="36" customWidth="1"/>
    <col min="9" max="9" width="11" style="36" customWidth="1"/>
    <col min="10" max="11" width="9.28515625" style="36" bestFit="1" customWidth="1"/>
    <col min="12" max="12" width="9.85546875" style="36" customWidth="1"/>
    <col min="13" max="14" width="9.28515625" style="36" bestFit="1" customWidth="1"/>
    <col min="15" max="15" width="10.85546875" style="36" customWidth="1"/>
    <col min="16" max="16" width="9.28515625" style="36" bestFit="1" customWidth="1"/>
    <col min="17" max="17" width="10.28515625" style="36" bestFit="1" customWidth="1"/>
    <col min="18" max="18" width="12.5703125" style="36" customWidth="1"/>
    <col min="19" max="19" width="9.28515625" style="36" bestFit="1" customWidth="1"/>
    <col min="20" max="20" width="10.28515625" style="36" bestFit="1" customWidth="1"/>
    <col min="21" max="21" width="12.85546875" style="36" customWidth="1"/>
    <col min="22" max="23" width="9.28515625" style="36" bestFit="1" customWidth="1"/>
    <col min="24" max="24" width="11" style="36" customWidth="1"/>
    <col min="25" max="26" width="9.28515625" style="36" bestFit="1" customWidth="1"/>
    <col min="27" max="27" width="11" style="36" customWidth="1"/>
    <col min="28" max="29" width="9.28515625" style="36" bestFit="1" customWidth="1"/>
    <col min="30" max="30" width="11.140625" style="36" bestFit="1" customWidth="1"/>
    <col min="31" max="32" width="9.28515625" style="36" bestFit="1" customWidth="1"/>
    <col min="33" max="33" width="11.140625" style="36" bestFit="1" customWidth="1"/>
    <col min="34" max="35" width="9.28515625" style="36" bestFit="1" customWidth="1"/>
    <col min="36" max="36" width="10" style="36" customWidth="1"/>
    <col min="37" max="38" width="9.28515625" style="36" bestFit="1" customWidth="1"/>
    <col min="39" max="39" width="10.140625" style="36" bestFit="1" customWidth="1"/>
    <col min="40" max="41" width="9.28515625" style="36" bestFit="1" customWidth="1"/>
    <col min="42" max="42" width="9.85546875" style="36" customWidth="1"/>
    <col min="43" max="44" width="9.28515625" style="36" bestFit="1" customWidth="1"/>
    <col min="45" max="45" width="9.7109375" style="36" customWidth="1"/>
    <col min="46" max="47" width="9.28515625" style="36" bestFit="1" customWidth="1"/>
    <col min="48" max="48" width="10.140625" style="36" bestFit="1" customWidth="1"/>
    <col min="49" max="50" width="9.28515625" style="36" bestFit="1" customWidth="1"/>
    <col min="51" max="51" width="9.7109375" style="36" customWidth="1"/>
    <col min="52" max="53" width="9.28515625" style="36" bestFit="1" customWidth="1"/>
    <col min="54" max="54" width="9.7109375" style="36" customWidth="1"/>
    <col min="55" max="56" width="9.28515625" style="36" bestFit="1" customWidth="1"/>
    <col min="57" max="57" width="9.7109375" style="36" customWidth="1"/>
    <col min="58" max="59" width="9.28515625" style="36" bestFit="1" customWidth="1"/>
    <col min="60" max="60" width="10" style="36" customWidth="1"/>
    <col min="61" max="62" width="9.28515625" style="36" bestFit="1" customWidth="1"/>
    <col min="63" max="63" width="10" style="36" customWidth="1"/>
    <col min="64" max="65" width="9.28515625" style="36" bestFit="1" customWidth="1"/>
    <col min="66" max="66" width="9.7109375" style="36" customWidth="1"/>
    <col min="67" max="68" width="9.28515625" style="36" bestFit="1" customWidth="1"/>
    <col min="69" max="69" width="9.7109375" style="36" customWidth="1"/>
    <col min="70" max="70" width="9.28515625" style="36" bestFit="1" customWidth="1"/>
    <col min="71" max="71" width="9.42578125" style="36" bestFit="1" customWidth="1"/>
    <col min="72" max="72" width="10.28515625" style="36" bestFit="1" customWidth="1"/>
    <col min="73" max="73" width="9.42578125" style="36" bestFit="1" customWidth="1"/>
    <col min="74" max="74" width="9.28515625" style="36" bestFit="1" customWidth="1"/>
    <col min="75" max="75" width="9.85546875" style="36" customWidth="1"/>
    <col min="76" max="77" width="9.28515625" style="36" bestFit="1" customWidth="1"/>
    <col min="78" max="78" width="9.7109375" style="36" customWidth="1"/>
    <col min="79" max="80" width="9.28515625" style="36" bestFit="1" customWidth="1"/>
    <col min="81" max="81" width="9.7109375" style="36" customWidth="1"/>
    <col min="82" max="83" width="9.28515625" style="36" bestFit="1" customWidth="1"/>
    <col min="84" max="84" width="9.7109375" style="36" customWidth="1"/>
    <col min="85" max="86" width="9.28515625" style="36" bestFit="1" customWidth="1"/>
    <col min="87" max="87" width="9.7109375" style="36" customWidth="1"/>
    <col min="88" max="89" width="9.28515625" style="36" bestFit="1" customWidth="1"/>
    <col min="90" max="90" width="9.85546875" style="36" customWidth="1"/>
    <col min="91" max="92" width="9.28515625" style="36" bestFit="1" customWidth="1"/>
    <col min="93" max="93" width="9.7109375" style="36" customWidth="1"/>
    <col min="94" max="95" width="9.28515625" style="36" bestFit="1" customWidth="1"/>
    <col min="96" max="96" width="9.85546875" style="36" customWidth="1"/>
    <col min="97" max="98" width="9.28515625" style="36" bestFit="1" customWidth="1"/>
    <col min="99" max="99" width="9.7109375" style="36" customWidth="1"/>
    <col min="100" max="101" width="9.28515625" style="36" bestFit="1" customWidth="1"/>
    <col min="102" max="102" width="9.85546875" style="36" customWidth="1"/>
    <col min="103" max="104" width="9.28515625" style="36" bestFit="1" customWidth="1"/>
    <col min="105" max="105" width="10.140625" style="36" bestFit="1" customWidth="1"/>
    <col min="106" max="107" width="9.28515625" style="36" bestFit="1" customWidth="1"/>
    <col min="108" max="108" width="9.7109375" style="36" customWidth="1"/>
    <col min="109" max="110" width="9.28515625" style="36" bestFit="1" customWidth="1"/>
    <col min="111" max="111" width="9.7109375" style="36" customWidth="1"/>
    <col min="112" max="113" width="9.28515625" style="36" bestFit="1" customWidth="1"/>
    <col min="114" max="114" width="9.85546875" style="36" customWidth="1"/>
    <col min="115" max="116" width="9.28515625" style="36" bestFit="1" customWidth="1"/>
    <col min="117" max="117" width="9.85546875" style="36" customWidth="1"/>
    <col min="118" max="119" width="9.28515625" style="36" bestFit="1" customWidth="1"/>
    <col min="120" max="120" width="9.7109375" style="36" customWidth="1"/>
    <col min="121" max="122" width="9.28515625" style="36" bestFit="1" customWidth="1"/>
    <col min="123" max="123" width="9.7109375" style="36" customWidth="1"/>
    <col min="124" max="125" width="9.28515625" style="36" bestFit="1" customWidth="1"/>
    <col min="126" max="126" width="9.7109375" style="36" customWidth="1"/>
    <col min="127" max="128" width="9.28515625" style="36" bestFit="1" customWidth="1"/>
    <col min="129" max="129" width="9.85546875" style="36" customWidth="1"/>
    <col min="130" max="131" width="9.28515625" style="36" bestFit="1" customWidth="1"/>
    <col min="132" max="132" width="9.85546875" style="36" customWidth="1"/>
    <col min="133" max="134" width="9.28515625" style="36" bestFit="1" customWidth="1"/>
    <col min="135" max="135" width="9.85546875" style="36" customWidth="1"/>
    <col min="136" max="137" width="9.28515625" style="36" bestFit="1" customWidth="1"/>
    <col min="138" max="138" width="9.7109375" style="36" customWidth="1"/>
    <col min="139" max="140" width="9.28515625" style="36" bestFit="1" customWidth="1"/>
    <col min="141" max="141" width="9.85546875" style="36" customWidth="1"/>
    <col min="142" max="143" width="9.28515625" style="36" bestFit="1" customWidth="1"/>
    <col min="144" max="144" width="9.7109375" style="36" customWidth="1"/>
    <col min="145" max="146" width="9.28515625" style="36" bestFit="1" customWidth="1"/>
    <col min="147" max="147" width="9.7109375" style="36" customWidth="1"/>
    <col min="148" max="149" width="9.28515625" style="36" bestFit="1" customWidth="1"/>
    <col min="150" max="150" width="9.7109375" style="36" customWidth="1"/>
    <col min="151" max="152" width="9.28515625" style="36" bestFit="1" customWidth="1"/>
    <col min="153" max="153" width="9.85546875" style="36" customWidth="1"/>
    <col min="154" max="155" width="9.28515625" style="36" bestFit="1" customWidth="1"/>
    <col min="156" max="156" width="9.7109375" style="36" customWidth="1"/>
    <col min="157" max="158" width="9.28515625" style="36" bestFit="1" customWidth="1"/>
    <col min="159" max="159" width="9.7109375" style="36" customWidth="1"/>
    <col min="160" max="161" width="9.28515625" style="36" bestFit="1" customWidth="1"/>
    <col min="162" max="162" width="9.85546875" style="36" customWidth="1"/>
    <col min="163" max="164" width="9.28515625" style="36" bestFit="1" customWidth="1"/>
    <col min="165" max="165" width="9.7109375" style="36" customWidth="1"/>
    <col min="166" max="167" width="9.28515625" style="36" bestFit="1" customWidth="1"/>
    <col min="168" max="168" width="9.7109375" style="36" customWidth="1"/>
    <col min="169" max="170" width="9.28515625" style="36" bestFit="1" customWidth="1"/>
    <col min="171" max="171" width="9.85546875" style="36" customWidth="1"/>
    <col min="172" max="173" width="9.28515625" style="36" bestFit="1" customWidth="1"/>
    <col min="174" max="174" width="9.7109375" style="36" customWidth="1"/>
    <col min="175" max="176" width="9.28515625" style="36" bestFit="1" customWidth="1"/>
    <col min="177" max="177" width="9.7109375" style="36" customWidth="1"/>
    <col min="178" max="179" width="9.28515625" style="36" bestFit="1" customWidth="1"/>
    <col min="180" max="180" width="9.7109375" style="36" customWidth="1"/>
    <col min="181" max="182" width="9.28515625" style="36" bestFit="1" customWidth="1"/>
    <col min="183" max="183" width="9.7109375" style="36" customWidth="1"/>
    <col min="184" max="185" width="9.28515625" style="36" bestFit="1" customWidth="1"/>
    <col min="186" max="186" width="9.7109375" style="36" customWidth="1"/>
    <col min="187" max="188" width="9.28515625" style="36" bestFit="1" customWidth="1"/>
    <col min="189" max="189" width="9.85546875" style="36" customWidth="1"/>
    <col min="190" max="191" width="9.28515625" style="36" bestFit="1" customWidth="1"/>
    <col min="192" max="192" width="9.85546875" style="36" customWidth="1"/>
    <col min="193" max="194" width="9.28515625" style="36" bestFit="1" customWidth="1"/>
    <col min="195" max="195" width="9.7109375" style="36" customWidth="1"/>
    <col min="196" max="197" width="9.28515625" style="36" bestFit="1" customWidth="1"/>
    <col min="198" max="198" width="9.7109375" style="36" customWidth="1"/>
    <col min="199" max="200" width="9.28515625" style="36" bestFit="1" customWidth="1"/>
    <col min="201" max="201" width="9.85546875" style="36" customWidth="1"/>
    <col min="202" max="203" width="9.28515625" style="36" bestFit="1" customWidth="1"/>
    <col min="204" max="204" width="9.7109375" style="36" customWidth="1"/>
    <col min="205" max="206" width="9.28515625" style="36" bestFit="1" customWidth="1"/>
    <col min="207" max="207" width="9.85546875" style="36" customWidth="1"/>
    <col min="208" max="209" width="9.28515625" style="36" bestFit="1" customWidth="1"/>
    <col min="210" max="210" width="9.85546875" style="36" customWidth="1"/>
    <col min="211" max="212" width="9.28515625" style="36" bestFit="1" customWidth="1"/>
    <col min="213" max="213" width="9.7109375" style="36" customWidth="1"/>
    <col min="214" max="215" width="9.28515625" style="36" bestFit="1" customWidth="1"/>
    <col min="216" max="216" width="9.85546875" style="36" customWidth="1"/>
    <col min="217" max="218" width="9.28515625" style="36" bestFit="1" customWidth="1"/>
    <col min="219" max="219" width="9.85546875" style="36" customWidth="1"/>
    <col min="220" max="221" width="9.28515625" style="36" bestFit="1" customWidth="1"/>
    <col min="222" max="222" width="9.85546875" style="36" customWidth="1"/>
    <col min="223" max="224" width="9.28515625" style="36" bestFit="1" customWidth="1"/>
    <col min="225" max="225" width="9.7109375" style="36" customWidth="1"/>
    <col min="226" max="227" width="9.28515625" style="36" bestFit="1" customWidth="1"/>
    <col min="228" max="228" width="9.7109375" style="36" customWidth="1"/>
    <col min="229" max="230" width="9.28515625" style="36" bestFit="1" customWidth="1"/>
    <col min="231" max="231" width="9.7109375" style="36" customWidth="1"/>
    <col min="232" max="233" width="9.28515625" style="36" bestFit="1" customWidth="1"/>
    <col min="234" max="234" width="9.7109375" style="36" customWidth="1"/>
    <col min="235" max="235" width="9.28515625" style="36" bestFit="1" customWidth="1"/>
    <col min="236" max="16384" width="9.140625" style="36"/>
  </cols>
  <sheetData>
    <row r="1" spans="1:235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31"/>
      <c r="AI1" s="37" t="s">
        <v>87</v>
      </c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 t="s">
        <v>88</v>
      </c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 t="s">
        <v>89</v>
      </c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 t="s">
        <v>90</v>
      </c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 t="s">
        <v>91</v>
      </c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</row>
    <row r="2" spans="1:235">
      <c r="A2" s="38">
        <v>2009</v>
      </c>
      <c r="B2" s="63" t="s">
        <v>92</v>
      </c>
      <c r="C2" s="63"/>
      <c r="D2" s="63"/>
      <c r="E2" s="63" t="s">
        <v>87</v>
      </c>
      <c r="F2" s="63"/>
      <c r="G2" s="63"/>
      <c r="H2" s="63" t="s">
        <v>88</v>
      </c>
      <c r="I2" s="63"/>
      <c r="J2" s="63"/>
      <c r="K2" s="63" t="s">
        <v>89</v>
      </c>
      <c r="L2" s="63"/>
      <c r="M2" s="63"/>
      <c r="N2" s="63" t="s">
        <v>90</v>
      </c>
      <c r="O2" s="63"/>
      <c r="P2" s="63"/>
      <c r="Q2" s="63" t="s">
        <v>91</v>
      </c>
      <c r="R2" s="63"/>
      <c r="S2" s="63"/>
      <c r="T2" s="63" t="s">
        <v>93</v>
      </c>
      <c r="U2" s="63"/>
      <c r="V2" s="63"/>
      <c r="W2" s="63" t="s">
        <v>186</v>
      </c>
      <c r="X2" s="63"/>
      <c r="Y2" s="63"/>
      <c r="Z2" s="63" t="s">
        <v>34</v>
      </c>
      <c r="AA2" s="63"/>
      <c r="AB2" s="63"/>
      <c r="AC2" s="63" t="s">
        <v>94</v>
      </c>
      <c r="AD2" s="63"/>
      <c r="AE2" s="63"/>
      <c r="AF2" s="63" t="s">
        <v>95</v>
      </c>
      <c r="AG2" s="63"/>
      <c r="AH2" s="64"/>
      <c r="AI2" s="63" t="s">
        <v>96</v>
      </c>
      <c r="AJ2" s="63"/>
      <c r="AK2" s="63"/>
      <c r="AL2" s="63" t="s">
        <v>97</v>
      </c>
      <c r="AM2" s="63"/>
      <c r="AN2" s="63"/>
      <c r="AO2" s="63" t="s">
        <v>98</v>
      </c>
      <c r="AP2" s="63"/>
      <c r="AQ2" s="63"/>
      <c r="AR2" s="63" t="s">
        <v>99</v>
      </c>
      <c r="AS2" s="63"/>
      <c r="AT2" s="63"/>
      <c r="AU2" s="63" t="s">
        <v>100</v>
      </c>
      <c r="AV2" s="63"/>
      <c r="AW2" s="63"/>
      <c r="AX2" s="63" t="s">
        <v>101</v>
      </c>
      <c r="AY2" s="63"/>
      <c r="AZ2" s="63"/>
      <c r="BA2" s="63" t="s">
        <v>102</v>
      </c>
      <c r="BB2" s="63"/>
      <c r="BC2" s="63"/>
      <c r="BD2" s="63" t="s">
        <v>103</v>
      </c>
      <c r="BE2" s="63"/>
      <c r="BF2" s="63"/>
      <c r="BG2" s="63" t="s">
        <v>104</v>
      </c>
      <c r="BH2" s="63"/>
      <c r="BI2" s="63"/>
      <c r="BJ2" s="63" t="s">
        <v>105</v>
      </c>
      <c r="BK2" s="63"/>
      <c r="BL2" s="63"/>
      <c r="BM2" s="63" t="s">
        <v>106</v>
      </c>
      <c r="BN2" s="63"/>
      <c r="BO2" s="63"/>
      <c r="BP2" s="63" t="s">
        <v>107</v>
      </c>
      <c r="BQ2" s="63"/>
      <c r="BR2" s="63"/>
      <c r="BS2" s="63" t="s">
        <v>108</v>
      </c>
      <c r="BT2" s="63"/>
      <c r="BU2" s="63"/>
      <c r="BV2" s="63" t="s">
        <v>109</v>
      </c>
      <c r="BW2" s="63"/>
      <c r="BX2" s="63"/>
      <c r="BY2" s="63" t="s">
        <v>110</v>
      </c>
      <c r="BZ2" s="63"/>
      <c r="CA2" s="63"/>
      <c r="CB2" s="63" t="s">
        <v>111</v>
      </c>
      <c r="CC2" s="63"/>
      <c r="CD2" s="63"/>
      <c r="CE2" s="63" t="s">
        <v>112</v>
      </c>
      <c r="CF2" s="63"/>
      <c r="CG2" s="63"/>
      <c r="CH2" s="63" t="s">
        <v>113</v>
      </c>
      <c r="CI2" s="63"/>
      <c r="CJ2" s="63"/>
      <c r="CK2" s="63" t="s">
        <v>114</v>
      </c>
      <c r="CL2" s="63"/>
      <c r="CM2" s="63"/>
      <c r="CN2" s="63" t="s">
        <v>115</v>
      </c>
      <c r="CO2" s="63"/>
      <c r="CP2" s="63"/>
      <c r="CQ2" s="63" t="s">
        <v>116</v>
      </c>
      <c r="CR2" s="63"/>
      <c r="CS2" s="63"/>
      <c r="CT2" s="63" t="s">
        <v>117</v>
      </c>
      <c r="CU2" s="63"/>
      <c r="CV2" s="63"/>
      <c r="CW2" s="63" t="s">
        <v>118</v>
      </c>
      <c r="CX2" s="63"/>
      <c r="CY2" s="63"/>
      <c r="CZ2" s="63" t="s">
        <v>106</v>
      </c>
      <c r="DA2" s="63"/>
      <c r="DB2" s="63"/>
      <c r="DC2" s="63" t="s">
        <v>119</v>
      </c>
      <c r="DD2" s="63"/>
      <c r="DE2" s="63"/>
      <c r="DF2" s="63" t="s">
        <v>120</v>
      </c>
      <c r="DG2" s="63"/>
      <c r="DH2" s="63"/>
      <c r="DI2" s="63" t="s">
        <v>121</v>
      </c>
      <c r="DJ2" s="63"/>
      <c r="DK2" s="63"/>
      <c r="DL2" s="63" t="s">
        <v>122</v>
      </c>
      <c r="DM2" s="63"/>
      <c r="DN2" s="63"/>
      <c r="DO2" s="63" t="s">
        <v>123</v>
      </c>
      <c r="DP2" s="63"/>
      <c r="DQ2" s="63"/>
      <c r="DR2" s="63" t="s">
        <v>124</v>
      </c>
      <c r="DS2" s="63"/>
      <c r="DT2" s="63"/>
      <c r="DU2" s="63" t="s">
        <v>125</v>
      </c>
      <c r="DV2" s="63"/>
      <c r="DW2" s="63"/>
      <c r="DX2" s="63" t="s">
        <v>126</v>
      </c>
      <c r="DY2" s="63"/>
      <c r="DZ2" s="63"/>
      <c r="EA2" s="63" t="s">
        <v>127</v>
      </c>
      <c r="EB2" s="63"/>
      <c r="EC2" s="63"/>
      <c r="ED2" s="63" t="s">
        <v>128</v>
      </c>
      <c r="EE2" s="63"/>
      <c r="EF2" s="63"/>
      <c r="EG2" s="63" t="s">
        <v>129</v>
      </c>
      <c r="EH2" s="63"/>
      <c r="EI2" s="63"/>
      <c r="EJ2" s="63" t="s">
        <v>130</v>
      </c>
      <c r="EK2" s="63"/>
      <c r="EL2" s="63"/>
      <c r="EM2" s="63" t="s">
        <v>131</v>
      </c>
      <c r="EN2" s="63"/>
      <c r="EO2" s="63"/>
      <c r="EP2" s="63" t="s">
        <v>132</v>
      </c>
      <c r="EQ2" s="63"/>
      <c r="ER2" s="63"/>
      <c r="ES2" s="63" t="s">
        <v>133</v>
      </c>
      <c r="ET2" s="63"/>
      <c r="EU2" s="63"/>
      <c r="EV2" s="63" t="s">
        <v>134</v>
      </c>
      <c r="EW2" s="63"/>
      <c r="EX2" s="63"/>
      <c r="EY2" s="63" t="s">
        <v>135</v>
      </c>
      <c r="EZ2" s="63"/>
      <c r="FA2" s="63"/>
      <c r="FB2" s="63" t="s">
        <v>136</v>
      </c>
      <c r="FC2" s="63"/>
      <c r="FD2" s="63"/>
      <c r="FE2" s="63" t="s">
        <v>137</v>
      </c>
      <c r="FF2" s="63"/>
      <c r="FG2" s="63"/>
      <c r="FH2" s="63" t="s">
        <v>138</v>
      </c>
      <c r="FI2" s="63"/>
      <c r="FJ2" s="63"/>
      <c r="FK2" s="63" t="s">
        <v>139</v>
      </c>
      <c r="FL2" s="63"/>
      <c r="FM2" s="63"/>
      <c r="FN2" s="63" t="s">
        <v>140</v>
      </c>
      <c r="FO2" s="63"/>
      <c r="FP2" s="63"/>
      <c r="FQ2" s="63" t="s">
        <v>141</v>
      </c>
      <c r="FR2" s="63"/>
      <c r="FS2" s="63"/>
      <c r="FT2" s="63" t="s">
        <v>142</v>
      </c>
      <c r="FU2" s="63"/>
      <c r="FV2" s="63"/>
      <c r="FW2" s="63" t="s">
        <v>143</v>
      </c>
      <c r="FX2" s="63"/>
      <c r="FY2" s="63"/>
      <c r="FZ2" s="63" t="s">
        <v>144</v>
      </c>
      <c r="GA2" s="63"/>
      <c r="GB2" s="63"/>
      <c r="GC2" s="63" t="s">
        <v>145</v>
      </c>
      <c r="GD2" s="63"/>
      <c r="GE2" s="63"/>
      <c r="GF2" s="63" t="s">
        <v>146</v>
      </c>
      <c r="GG2" s="63"/>
      <c r="GH2" s="63"/>
      <c r="GI2" s="63" t="s">
        <v>147</v>
      </c>
      <c r="GJ2" s="63"/>
      <c r="GK2" s="63"/>
      <c r="GL2" s="63" t="s">
        <v>148</v>
      </c>
      <c r="GM2" s="63"/>
      <c r="GN2" s="63"/>
      <c r="GO2" s="63" t="s">
        <v>149</v>
      </c>
      <c r="GP2" s="63"/>
      <c r="GQ2" s="63"/>
      <c r="GR2" s="63" t="s">
        <v>150</v>
      </c>
      <c r="GS2" s="63"/>
      <c r="GT2" s="63"/>
      <c r="GU2" s="63" t="s">
        <v>151</v>
      </c>
      <c r="GV2" s="63"/>
      <c r="GW2" s="63"/>
      <c r="GX2" s="63" t="s">
        <v>152</v>
      </c>
      <c r="GY2" s="63"/>
      <c r="GZ2" s="63"/>
      <c r="HA2" s="63" t="s">
        <v>153</v>
      </c>
      <c r="HB2" s="63"/>
      <c r="HC2" s="63"/>
      <c r="HD2" s="63" t="s">
        <v>154</v>
      </c>
      <c r="HE2" s="63"/>
      <c r="HF2" s="63"/>
      <c r="HG2" s="63" t="s">
        <v>155</v>
      </c>
      <c r="HH2" s="63"/>
      <c r="HI2" s="63"/>
      <c r="HJ2" s="63" t="s">
        <v>156</v>
      </c>
      <c r="HK2" s="63"/>
      <c r="HL2" s="63"/>
      <c r="HM2" s="63" t="s">
        <v>157</v>
      </c>
      <c r="HN2" s="63"/>
      <c r="HO2" s="63"/>
      <c r="HP2" s="63" t="s">
        <v>158</v>
      </c>
      <c r="HQ2" s="63"/>
      <c r="HR2" s="63"/>
      <c r="HS2" s="63" t="s">
        <v>159</v>
      </c>
      <c r="HT2" s="63"/>
      <c r="HU2" s="63"/>
      <c r="HV2" s="63" t="s">
        <v>160</v>
      </c>
      <c r="HW2" s="63"/>
      <c r="HX2" s="63"/>
      <c r="HY2" s="63" t="s">
        <v>161</v>
      </c>
      <c r="HZ2" s="63"/>
      <c r="IA2" s="63"/>
    </row>
    <row r="3" spans="1:235" ht="38.25" customHeight="1">
      <c r="A3" s="39" t="s">
        <v>287</v>
      </c>
      <c r="B3" s="41" t="s">
        <v>182</v>
      </c>
      <c r="C3" s="41" t="s">
        <v>184</v>
      </c>
      <c r="D3" s="41" t="s">
        <v>183</v>
      </c>
      <c r="E3" s="41" t="s">
        <v>185</v>
      </c>
      <c r="F3" s="41" t="s">
        <v>184</v>
      </c>
      <c r="G3" s="41" t="s">
        <v>183</v>
      </c>
      <c r="H3" s="40" t="s">
        <v>185</v>
      </c>
      <c r="I3" s="41" t="s">
        <v>184</v>
      </c>
      <c r="J3" s="41" t="s">
        <v>183</v>
      </c>
      <c r="K3" s="40" t="s">
        <v>185</v>
      </c>
      <c r="L3" s="41" t="s">
        <v>184</v>
      </c>
      <c r="M3" s="41" t="s">
        <v>183</v>
      </c>
      <c r="N3" s="40" t="s">
        <v>185</v>
      </c>
      <c r="O3" s="41" t="s">
        <v>184</v>
      </c>
      <c r="P3" s="41" t="s">
        <v>183</v>
      </c>
      <c r="Q3" s="40" t="s">
        <v>185</v>
      </c>
      <c r="R3" s="41" t="s">
        <v>184</v>
      </c>
      <c r="S3" s="41" t="s">
        <v>183</v>
      </c>
      <c r="T3" s="40" t="s">
        <v>185</v>
      </c>
      <c r="U3" s="41" t="s">
        <v>184</v>
      </c>
      <c r="V3" s="41" t="s">
        <v>183</v>
      </c>
      <c r="W3" s="40" t="s">
        <v>185</v>
      </c>
      <c r="X3" s="41" t="s">
        <v>184</v>
      </c>
      <c r="Y3" s="41" t="s">
        <v>183</v>
      </c>
      <c r="Z3" s="40" t="s">
        <v>185</v>
      </c>
      <c r="AA3" s="41" t="s">
        <v>184</v>
      </c>
      <c r="AB3" s="41" t="s">
        <v>183</v>
      </c>
      <c r="AC3" s="40" t="s">
        <v>185</v>
      </c>
      <c r="AD3" s="41" t="s">
        <v>184</v>
      </c>
      <c r="AE3" s="41" t="s">
        <v>183</v>
      </c>
      <c r="AF3" s="40" t="s">
        <v>185</v>
      </c>
      <c r="AG3" s="41" t="s">
        <v>184</v>
      </c>
      <c r="AH3" s="33" t="s">
        <v>183</v>
      </c>
      <c r="AI3" s="40" t="s">
        <v>185</v>
      </c>
      <c r="AJ3" s="41" t="s">
        <v>184</v>
      </c>
      <c r="AK3" s="41" t="s">
        <v>183</v>
      </c>
      <c r="AL3" s="40" t="s">
        <v>185</v>
      </c>
      <c r="AM3" s="41" t="s">
        <v>184</v>
      </c>
      <c r="AN3" s="41" t="s">
        <v>183</v>
      </c>
      <c r="AO3" s="40" t="s">
        <v>185</v>
      </c>
      <c r="AP3" s="41" t="s">
        <v>184</v>
      </c>
      <c r="AQ3" s="41" t="s">
        <v>183</v>
      </c>
      <c r="AR3" s="40" t="s">
        <v>185</v>
      </c>
      <c r="AS3" s="41" t="s">
        <v>184</v>
      </c>
      <c r="AT3" s="41" t="s">
        <v>183</v>
      </c>
      <c r="AU3" s="40" t="s">
        <v>185</v>
      </c>
      <c r="AV3" s="41" t="s">
        <v>184</v>
      </c>
      <c r="AW3" s="41" t="s">
        <v>183</v>
      </c>
      <c r="AX3" s="40" t="s">
        <v>185</v>
      </c>
      <c r="AY3" s="41" t="s">
        <v>184</v>
      </c>
      <c r="AZ3" s="41" t="s">
        <v>183</v>
      </c>
      <c r="BA3" s="40" t="s">
        <v>185</v>
      </c>
      <c r="BB3" s="41" t="s">
        <v>184</v>
      </c>
      <c r="BC3" s="41" t="s">
        <v>183</v>
      </c>
      <c r="BD3" s="40" t="s">
        <v>185</v>
      </c>
      <c r="BE3" s="41" t="s">
        <v>184</v>
      </c>
      <c r="BF3" s="41" t="s">
        <v>183</v>
      </c>
      <c r="BG3" s="40" t="s">
        <v>185</v>
      </c>
      <c r="BH3" s="41" t="s">
        <v>184</v>
      </c>
      <c r="BI3" s="41" t="s">
        <v>183</v>
      </c>
      <c r="BJ3" s="40" t="s">
        <v>185</v>
      </c>
      <c r="BK3" s="41" t="s">
        <v>184</v>
      </c>
      <c r="BL3" s="41" t="s">
        <v>183</v>
      </c>
      <c r="BM3" s="40" t="s">
        <v>185</v>
      </c>
      <c r="BN3" s="41" t="s">
        <v>184</v>
      </c>
      <c r="BO3" s="41" t="s">
        <v>183</v>
      </c>
      <c r="BP3" s="40" t="s">
        <v>185</v>
      </c>
      <c r="BQ3" s="41" t="s">
        <v>184</v>
      </c>
      <c r="BR3" s="41" t="s">
        <v>183</v>
      </c>
      <c r="BS3" s="40" t="s">
        <v>185</v>
      </c>
      <c r="BT3" s="41" t="s">
        <v>184</v>
      </c>
      <c r="BU3" s="41" t="s">
        <v>183</v>
      </c>
      <c r="BV3" s="40" t="s">
        <v>185</v>
      </c>
      <c r="BW3" s="41" t="s">
        <v>184</v>
      </c>
      <c r="BX3" s="41" t="s">
        <v>183</v>
      </c>
      <c r="BY3" s="40" t="s">
        <v>185</v>
      </c>
      <c r="BZ3" s="41" t="s">
        <v>184</v>
      </c>
      <c r="CA3" s="41" t="s">
        <v>183</v>
      </c>
      <c r="CB3" s="40" t="s">
        <v>185</v>
      </c>
      <c r="CC3" s="41" t="s">
        <v>184</v>
      </c>
      <c r="CD3" s="41" t="s">
        <v>183</v>
      </c>
      <c r="CE3" s="40" t="s">
        <v>185</v>
      </c>
      <c r="CF3" s="41" t="s">
        <v>184</v>
      </c>
      <c r="CG3" s="41" t="s">
        <v>183</v>
      </c>
      <c r="CH3" s="40" t="s">
        <v>185</v>
      </c>
      <c r="CI3" s="41" t="s">
        <v>184</v>
      </c>
      <c r="CJ3" s="41" t="s">
        <v>183</v>
      </c>
      <c r="CK3" s="40" t="s">
        <v>185</v>
      </c>
      <c r="CL3" s="41" t="s">
        <v>184</v>
      </c>
      <c r="CM3" s="41" t="s">
        <v>183</v>
      </c>
      <c r="CN3" s="40" t="s">
        <v>185</v>
      </c>
      <c r="CO3" s="41" t="s">
        <v>184</v>
      </c>
      <c r="CP3" s="41" t="s">
        <v>183</v>
      </c>
      <c r="CQ3" s="40" t="s">
        <v>185</v>
      </c>
      <c r="CR3" s="41" t="s">
        <v>184</v>
      </c>
      <c r="CS3" s="41" t="s">
        <v>183</v>
      </c>
      <c r="CT3" s="40" t="s">
        <v>185</v>
      </c>
      <c r="CU3" s="41" t="s">
        <v>184</v>
      </c>
      <c r="CV3" s="41" t="s">
        <v>183</v>
      </c>
      <c r="CW3" s="40" t="s">
        <v>185</v>
      </c>
      <c r="CX3" s="41" t="s">
        <v>184</v>
      </c>
      <c r="CY3" s="41" t="s">
        <v>183</v>
      </c>
      <c r="CZ3" s="40" t="s">
        <v>185</v>
      </c>
      <c r="DA3" s="41" t="s">
        <v>184</v>
      </c>
      <c r="DB3" s="41" t="s">
        <v>183</v>
      </c>
      <c r="DC3" s="40" t="s">
        <v>185</v>
      </c>
      <c r="DD3" s="41" t="s">
        <v>184</v>
      </c>
      <c r="DE3" s="41" t="s">
        <v>183</v>
      </c>
      <c r="DF3" s="40" t="s">
        <v>185</v>
      </c>
      <c r="DG3" s="41" t="s">
        <v>184</v>
      </c>
      <c r="DH3" s="41" t="s">
        <v>183</v>
      </c>
      <c r="DI3" s="40" t="s">
        <v>185</v>
      </c>
      <c r="DJ3" s="41" t="s">
        <v>184</v>
      </c>
      <c r="DK3" s="41" t="s">
        <v>183</v>
      </c>
      <c r="DL3" s="40" t="s">
        <v>185</v>
      </c>
      <c r="DM3" s="41" t="s">
        <v>184</v>
      </c>
      <c r="DN3" s="41" t="s">
        <v>183</v>
      </c>
      <c r="DO3" s="40" t="s">
        <v>185</v>
      </c>
      <c r="DP3" s="41" t="s">
        <v>184</v>
      </c>
      <c r="DQ3" s="41" t="s">
        <v>183</v>
      </c>
      <c r="DR3" s="40" t="s">
        <v>185</v>
      </c>
      <c r="DS3" s="41" t="s">
        <v>184</v>
      </c>
      <c r="DT3" s="41" t="s">
        <v>183</v>
      </c>
      <c r="DU3" s="40" t="s">
        <v>185</v>
      </c>
      <c r="DV3" s="41" t="s">
        <v>184</v>
      </c>
      <c r="DW3" s="41" t="s">
        <v>183</v>
      </c>
      <c r="DX3" s="40" t="s">
        <v>185</v>
      </c>
      <c r="DY3" s="41" t="s">
        <v>184</v>
      </c>
      <c r="DZ3" s="41" t="s">
        <v>183</v>
      </c>
      <c r="EA3" s="40" t="s">
        <v>185</v>
      </c>
      <c r="EB3" s="41" t="s">
        <v>184</v>
      </c>
      <c r="EC3" s="41" t="s">
        <v>183</v>
      </c>
      <c r="ED3" s="40" t="s">
        <v>185</v>
      </c>
      <c r="EE3" s="41" t="s">
        <v>184</v>
      </c>
      <c r="EF3" s="41" t="s">
        <v>183</v>
      </c>
      <c r="EG3" s="40" t="s">
        <v>185</v>
      </c>
      <c r="EH3" s="41" t="s">
        <v>184</v>
      </c>
      <c r="EI3" s="41" t="s">
        <v>183</v>
      </c>
      <c r="EJ3" s="40" t="s">
        <v>185</v>
      </c>
      <c r="EK3" s="41" t="s">
        <v>184</v>
      </c>
      <c r="EL3" s="41" t="s">
        <v>183</v>
      </c>
      <c r="EM3" s="40" t="s">
        <v>185</v>
      </c>
      <c r="EN3" s="41" t="s">
        <v>184</v>
      </c>
      <c r="EO3" s="41" t="s">
        <v>183</v>
      </c>
      <c r="EP3" s="40" t="s">
        <v>185</v>
      </c>
      <c r="EQ3" s="41" t="s">
        <v>184</v>
      </c>
      <c r="ER3" s="41" t="s">
        <v>183</v>
      </c>
      <c r="ES3" s="40" t="s">
        <v>185</v>
      </c>
      <c r="ET3" s="41" t="s">
        <v>184</v>
      </c>
      <c r="EU3" s="41" t="s">
        <v>183</v>
      </c>
      <c r="EV3" s="40" t="s">
        <v>185</v>
      </c>
      <c r="EW3" s="41" t="s">
        <v>184</v>
      </c>
      <c r="EX3" s="41" t="s">
        <v>183</v>
      </c>
      <c r="EY3" s="40" t="s">
        <v>185</v>
      </c>
      <c r="EZ3" s="41" t="s">
        <v>184</v>
      </c>
      <c r="FA3" s="41" t="s">
        <v>183</v>
      </c>
      <c r="FB3" s="40" t="s">
        <v>185</v>
      </c>
      <c r="FC3" s="41" t="s">
        <v>184</v>
      </c>
      <c r="FD3" s="41" t="s">
        <v>183</v>
      </c>
      <c r="FE3" s="40" t="s">
        <v>185</v>
      </c>
      <c r="FF3" s="41" t="s">
        <v>184</v>
      </c>
      <c r="FG3" s="41" t="s">
        <v>183</v>
      </c>
      <c r="FH3" s="40" t="s">
        <v>185</v>
      </c>
      <c r="FI3" s="41" t="s">
        <v>184</v>
      </c>
      <c r="FJ3" s="41" t="s">
        <v>183</v>
      </c>
      <c r="FK3" s="40" t="s">
        <v>185</v>
      </c>
      <c r="FL3" s="41" t="s">
        <v>184</v>
      </c>
      <c r="FM3" s="41" t="s">
        <v>183</v>
      </c>
      <c r="FN3" s="40" t="s">
        <v>185</v>
      </c>
      <c r="FO3" s="41" t="s">
        <v>184</v>
      </c>
      <c r="FP3" s="41" t="s">
        <v>183</v>
      </c>
      <c r="FQ3" s="40" t="s">
        <v>185</v>
      </c>
      <c r="FR3" s="41" t="s">
        <v>184</v>
      </c>
      <c r="FS3" s="41" t="s">
        <v>183</v>
      </c>
      <c r="FT3" s="40" t="s">
        <v>185</v>
      </c>
      <c r="FU3" s="41" t="s">
        <v>184</v>
      </c>
      <c r="FV3" s="41" t="s">
        <v>183</v>
      </c>
      <c r="FW3" s="40" t="s">
        <v>185</v>
      </c>
      <c r="FX3" s="41" t="s">
        <v>184</v>
      </c>
      <c r="FY3" s="41" t="s">
        <v>183</v>
      </c>
      <c r="FZ3" s="40" t="s">
        <v>185</v>
      </c>
      <c r="GA3" s="41" t="s">
        <v>184</v>
      </c>
      <c r="GB3" s="41" t="s">
        <v>183</v>
      </c>
      <c r="GC3" s="40" t="s">
        <v>185</v>
      </c>
      <c r="GD3" s="41" t="s">
        <v>184</v>
      </c>
      <c r="GE3" s="41" t="s">
        <v>183</v>
      </c>
      <c r="GF3" s="40" t="s">
        <v>185</v>
      </c>
      <c r="GG3" s="41" t="s">
        <v>184</v>
      </c>
      <c r="GH3" s="41" t="s">
        <v>183</v>
      </c>
      <c r="GI3" s="40" t="s">
        <v>185</v>
      </c>
      <c r="GJ3" s="41" t="s">
        <v>184</v>
      </c>
      <c r="GK3" s="41" t="s">
        <v>183</v>
      </c>
      <c r="GL3" s="40" t="s">
        <v>185</v>
      </c>
      <c r="GM3" s="41" t="s">
        <v>184</v>
      </c>
      <c r="GN3" s="41" t="s">
        <v>183</v>
      </c>
      <c r="GO3" s="40" t="s">
        <v>185</v>
      </c>
      <c r="GP3" s="41" t="s">
        <v>184</v>
      </c>
      <c r="GQ3" s="41" t="s">
        <v>183</v>
      </c>
      <c r="GR3" s="40" t="s">
        <v>185</v>
      </c>
      <c r="GS3" s="41" t="s">
        <v>184</v>
      </c>
      <c r="GT3" s="41" t="s">
        <v>183</v>
      </c>
      <c r="GU3" s="40" t="s">
        <v>185</v>
      </c>
      <c r="GV3" s="41" t="s">
        <v>184</v>
      </c>
      <c r="GW3" s="41" t="s">
        <v>183</v>
      </c>
      <c r="GX3" s="40" t="s">
        <v>185</v>
      </c>
      <c r="GY3" s="41" t="s">
        <v>184</v>
      </c>
      <c r="GZ3" s="41" t="s">
        <v>183</v>
      </c>
      <c r="HA3" s="40" t="s">
        <v>185</v>
      </c>
      <c r="HB3" s="41" t="s">
        <v>184</v>
      </c>
      <c r="HC3" s="41" t="s">
        <v>183</v>
      </c>
      <c r="HD3" s="40" t="s">
        <v>185</v>
      </c>
      <c r="HE3" s="41" t="s">
        <v>184</v>
      </c>
      <c r="HF3" s="41" t="s">
        <v>183</v>
      </c>
      <c r="HG3" s="40" t="s">
        <v>185</v>
      </c>
      <c r="HH3" s="41" t="s">
        <v>184</v>
      </c>
      <c r="HI3" s="41" t="s">
        <v>183</v>
      </c>
      <c r="HJ3" s="40" t="s">
        <v>185</v>
      </c>
      <c r="HK3" s="41" t="s">
        <v>184</v>
      </c>
      <c r="HL3" s="41" t="s">
        <v>183</v>
      </c>
      <c r="HM3" s="40" t="s">
        <v>185</v>
      </c>
      <c r="HN3" s="41" t="s">
        <v>184</v>
      </c>
      <c r="HO3" s="41" t="s">
        <v>183</v>
      </c>
      <c r="HP3" s="40" t="s">
        <v>185</v>
      </c>
      <c r="HQ3" s="41" t="s">
        <v>184</v>
      </c>
      <c r="HR3" s="41" t="s">
        <v>183</v>
      </c>
      <c r="HS3" s="40" t="s">
        <v>185</v>
      </c>
      <c r="HT3" s="41" t="s">
        <v>184</v>
      </c>
      <c r="HU3" s="41" t="s">
        <v>183</v>
      </c>
      <c r="HV3" s="40" t="s">
        <v>185</v>
      </c>
      <c r="HW3" s="41" t="s">
        <v>184</v>
      </c>
      <c r="HX3" s="41" t="s">
        <v>183</v>
      </c>
      <c r="HY3" s="40" t="s">
        <v>185</v>
      </c>
      <c r="HZ3" s="41" t="s">
        <v>184</v>
      </c>
      <c r="IA3" s="41" t="s">
        <v>183</v>
      </c>
    </row>
    <row r="4" spans="1:235" ht="12.75" customHeight="1">
      <c r="A4" s="53" t="s">
        <v>180</v>
      </c>
      <c r="B4" s="41"/>
      <c r="C4" s="41"/>
      <c r="D4" s="41"/>
      <c r="E4" s="41"/>
      <c r="F4" s="41"/>
      <c r="G4" s="41"/>
      <c r="H4" s="40"/>
      <c r="I4" s="41"/>
      <c r="J4" s="41"/>
      <c r="K4" s="40"/>
      <c r="L4" s="41"/>
      <c r="M4" s="41"/>
      <c r="N4" s="40"/>
      <c r="O4" s="41"/>
      <c r="P4" s="41"/>
      <c r="Q4" s="40"/>
      <c r="R4" s="41"/>
      <c r="S4" s="41"/>
      <c r="T4" s="40"/>
      <c r="U4" s="41"/>
      <c r="V4" s="41"/>
      <c r="W4" s="40"/>
      <c r="X4" s="41"/>
      <c r="Y4" s="41"/>
      <c r="Z4" s="40"/>
      <c r="AA4" s="41"/>
      <c r="AB4" s="41"/>
      <c r="AC4" s="40"/>
      <c r="AD4" s="41"/>
      <c r="AE4" s="41"/>
      <c r="AF4" s="40"/>
      <c r="AG4" s="41"/>
      <c r="AH4" s="33"/>
      <c r="AI4" s="40"/>
      <c r="AJ4" s="41"/>
      <c r="AK4" s="41"/>
      <c r="AL4" s="40"/>
      <c r="AM4" s="41"/>
      <c r="AN4" s="41"/>
      <c r="AO4" s="40"/>
      <c r="AP4" s="41"/>
      <c r="AQ4" s="41"/>
      <c r="AR4" s="40"/>
      <c r="AS4" s="41"/>
      <c r="AT4" s="41"/>
      <c r="AU4" s="40"/>
      <c r="AV4" s="41"/>
      <c r="AW4" s="41"/>
      <c r="AX4" s="40"/>
      <c r="AY4" s="41"/>
      <c r="AZ4" s="41"/>
      <c r="BA4" s="40"/>
      <c r="BB4" s="41"/>
      <c r="BC4" s="41"/>
      <c r="BD4" s="40"/>
      <c r="BE4" s="41"/>
      <c r="BF4" s="41"/>
      <c r="BG4" s="40"/>
      <c r="BH4" s="41"/>
      <c r="BI4" s="41"/>
      <c r="BJ4" s="40"/>
      <c r="BK4" s="41"/>
      <c r="BL4" s="41"/>
      <c r="BM4" s="40"/>
      <c r="BN4" s="41"/>
      <c r="BO4" s="41"/>
      <c r="BP4" s="40"/>
      <c r="BQ4" s="41"/>
      <c r="BR4" s="41"/>
      <c r="BS4" s="40"/>
      <c r="BT4" s="41"/>
      <c r="BU4" s="41"/>
      <c r="BV4" s="40"/>
      <c r="BW4" s="41"/>
      <c r="BX4" s="41"/>
      <c r="BY4" s="40"/>
      <c r="BZ4" s="41"/>
      <c r="CA4" s="41"/>
      <c r="CB4" s="40"/>
      <c r="CC4" s="41"/>
      <c r="CD4" s="41"/>
      <c r="CE4" s="40"/>
      <c r="CF4" s="41"/>
      <c r="CG4" s="41"/>
      <c r="CH4" s="40"/>
      <c r="CI4" s="41"/>
      <c r="CJ4" s="41"/>
      <c r="CK4" s="40"/>
      <c r="CL4" s="41"/>
      <c r="CM4" s="41"/>
      <c r="CN4" s="40"/>
      <c r="CO4" s="41"/>
      <c r="CP4" s="41"/>
      <c r="CQ4" s="40"/>
      <c r="CR4" s="41"/>
      <c r="CS4" s="41"/>
      <c r="CT4" s="40"/>
      <c r="CU4" s="41"/>
      <c r="CV4" s="41"/>
      <c r="CW4" s="40"/>
      <c r="CX4" s="41"/>
      <c r="CY4" s="41"/>
      <c r="CZ4" s="40"/>
      <c r="DA4" s="41"/>
      <c r="DB4" s="41"/>
      <c r="DC4" s="40"/>
      <c r="DD4" s="41"/>
      <c r="DE4" s="41"/>
      <c r="DF4" s="40"/>
      <c r="DG4" s="41"/>
      <c r="DH4" s="41"/>
      <c r="DI4" s="40"/>
      <c r="DJ4" s="41"/>
      <c r="DK4" s="41"/>
      <c r="DL4" s="40"/>
      <c r="DM4" s="41"/>
      <c r="DN4" s="41"/>
      <c r="DO4" s="40"/>
      <c r="DP4" s="41"/>
      <c r="DQ4" s="41"/>
      <c r="DR4" s="40"/>
      <c r="DS4" s="41"/>
      <c r="DT4" s="41"/>
      <c r="DU4" s="40"/>
      <c r="DV4" s="41"/>
      <c r="DW4" s="41"/>
      <c r="DX4" s="40"/>
      <c r="DY4" s="41"/>
      <c r="DZ4" s="41"/>
      <c r="EA4" s="40"/>
      <c r="EB4" s="41"/>
      <c r="EC4" s="41"/>
      <c r="ED4" s="40"/>
      <c r="EE4" s="41"/>
      <c r="EF4" s="41"/>
      <c r="EG4" s="40"/>
      <c r="EH4" s="41"/>
      <c r="EI4" s="41"/>
      <c r="EJ4" s="40"/>
      <c r="EK4" s="41"/>
      <c r="EL4" s="41"/>
      <c r="EM4" s="40"/>
      <c r="EN4" s="41"/>
      <c r="EO4" s="41"/>
      <c r="EP4" s="40"/>
      <c r="EQ4" s="41"/>
      <c r="ER4" s="41"/>
      <c r="ES4" s="40"/>
      <c r="ET4" s="41"/>
      <c r="EU4" s="41"/>
      <c r="EV4" s="40"/>
      <c r="EW4" s="41"/>
      <c r="EX4" s="41"/>
      <c r="EY4" s="40"/>
      <c r="EZ4" s="41"/>
      <c r="FA4" s="41"/>
      <c r="FB4" s="40"/>
      <c r="FC4" s="41"/>
      <c r="FD4" s="41"/>
      <c r="FE4" s="40"/>
      <c r="FF4" s="41"/>
      <c r="FG4" s="41"/>
      <c r="FH4" s="40"/>
      <c r="FI4" s="41"/>
      <c r="FJ4" s="41"/>
      <c r="FK4" s="40"/>
      <c r="FL4" s="41"/>
      <c r="FM4" s="41"/>
      <c r="FN4" s="40"/>
      <c r="FO4" s="41"/>
      <c r="FP4" s="41"/>
      <c r="FQ4" s="40"/>
      <c r="FR4" s="41"/>
      <c r="FS4" s="41"/>
      <c r="FT4" s="40"/>
      <c r="FU4" s="41"/>
      <c r="FV4" s="41"/>
      <c r="FW4" s="40"/>
      <c r="FX4" s="41"/>
      <c r="FY4" s="41"/>
      <c r="FZ4" s="40"/>
      <c r="GA4" s="41"/>
      <c r="GB4" s="41"/>
      <c r="GC4" s="40"/>
      <c r="GD4" s="41"/>
      <c r="GE4" s="41"/>
      <c r="GF4" s="40"/>
      <c r="GG4" s="41"/>
      <c r="GH4" s="41"/>
      <c r="GI4" s="40"/>
      <c r="GJ4" s="41"/>
      <c r="GK4" s="41"/>
      <c r="GL4" s="40"/>
      <c r="GM4" s="41"/>
      <c r="GN4" s="41"/>
      <c r="GO4" s="40"/>
      <c r="GP4" s="41"/>
      <c r="GQ4" s="41"/>
      <c r="GR4" s="40"/>
      <c r="GS4" s="41"/>
      <c r="GT4" s="41"/>
      <c r="GU4" s="40"/>
      <c r="GV4" s="41"/>
      <c r="GW4" s="41"/>
      <c r="GX4" s="40"/>
      <c r="GY4" s="41"/>
      <c r="GZ4" s="41"/>
      <c r="HA4" s="40"/>
      <c r="HB4" s="41"/>
      <c r="HC4" s="41"/>
      <c r="HD4" s="40"/>
      <c r="HE4" s="41"/>
      <c r="HF4" s="41"/>
      <c r="HG4" s="40"/>
      <c r="HH4" s="41"/>
      <c r="HI4" s="41"/>
      <c r="HJ4" s="40"/>
      <c r="HK4" s="41"/>
      <c r="HL4" s="41"/>
      <c r="HM4" s="40"/>
      <c r="HN4" s="41"/>
      <c r="HO4" s="41"/>
      <c r="HP4" s="40"/>
      <c r="HQ4" s="41"/>
      <c r="HR4" s="41"/>
      <c r="HS4" s="40"/>
      <c r="HT4" s="41"/>
      <c r="HU4" s="41"/>
      <c r="HV4" s="40"/>
      <c r="HW4" s="41"/>
      <c r="HX4" s="41"/>
      <c r="HY4" s="40"/>
      <c r="HZ4" s="41"/>
      <c r="IA4" s="41"/>
    </row>
    <row r="5" spans="1:235">
      <c r="A5" s="44" t="s">
        <v>14</v>
      </c>
      <c r="B5" s="45">
        <v>11389934</v>
      </c>
      <c r="C5" s="45">
        <v>1128900721</v>
      </c>
      <c r="D5" s="45">
        <v>99113.894865413618</v>
      </c>
      <c r="E5" s="45">
        <v>507562</v>
      </c>
      <c r="F5" s="45">
        <v>51284919</v>
      </c>
      <c r="G5" s="45">
        <v>101041.6835775728</v>
      </c>
      <c r="H5" s="45">
        <v>394148</v>
      </c>
      <c r="I5" s="45">
        <v>38254154</v>
      </c>
      <c r="J5" s="45">
        <v>97055.304098967899</v>
      </c>
      <c r="K5" s="45">
        <v>564070</v>
      </c>
      <c r="L5" s="45">
        <v>54730508</v>
      </c>
      <c r="M5" s="45">
        <v>97027.865335862574</v>
      </c>
      <c r="N5" s="45">
        <v>833530</v>
      </c>
      <c r="O5" s="45">
        <v>98716873</v>
      </c>
      <c r="P5" s="45">
        <v>118432.29757777165</v>
      </c>
      <c r="Q5" s="45">
        <v>374353</v>
      </c>
      <c r="R5" s="45">
        <v>32084853</v>
      </c>
      <c r="S5" s="45">
        <v>85707.481975568517</v>
      </c>
      <c r="T5" s="45">
        <v>469867</v>
      </c>
      <c r="U5" s="45">
        <v>48409791</v>
      </c>
      <c r="V5" s="45">
        <v>103028.71025205005</v>
      </c>
      <c r="W5" s="45">
        <v>3143530</v>
      </c>
      <c r="X5" s="45">
        <v>323481098</v>
      </c>
      <c r="Y5" s="45">
        <v>102903.77314674904</v>
      </c>
      <c r="Z5" s="45">
        <v>8246404</v>
      </c>
      <c r="AA5" s="45">
        <v>805419623</v>
      </c>
      <c r="AB5" s="45">
        <v>97669.192899110931</v>
      </c>
      <c r="AC5" s="45">
        <v>1343004</v>
      </c>
      <c r="AD5" s="45">
        <v>133062932</v>
      </c>
      <c r="AE5" s="45">
        <v>99078.582044431736</v>
      </c>
      <c r="AF5" s="45">
        <v>1800526</v>
      </c>
      <c r="AG5" s="45">
        <v>190418166</v>
      </c>
      <c r="AH5" s="34">
        <v>105756.96546453648</v>
      </c>
      <c r="AI5" s="45">
        <v>49123</v>
      </c>
      <c r="AJ5" s="45">
        <v>4002422</v>
      </c>
      <c r="AK5" s="45">
        <v>81477.556338171533</v>
      </c>
      <c r="AL5" s="45">
        <v>139238</v>
      </c>
      <c r="AM5" s="45">
        <v>15572991</v>
      </c>
      <c r="AN5" s="45">
        <v>111844.40310834686</v>
      </c>
      <c r="AO5" s="45">
        <v>11826</v>
      </c>
      <c r="AP5" s="45">
        <v>1055022</v>
      </c>
      <c r="AQ5" s="45">
        <v>89212.075088787416</v>
      </c>
      <c r="AR5" s="45">
        <v>15297</v>
      </c>
      <c r="AS5" s="45">
        <v>1504395</v>
      </c>
      <c r="AT5" s="45">
        <v>98345.754069425384</v>
      </c>
      <c r="AU5" s="45">
        <v>292078</v>
      </c>
      <c r="AV5" s="45">
        <v>29150089</v>
      </c>
      <c r="AW5" s="45">
        <v>99802.412369298618</v>
      </c>
      <c r="AX5" s="45">
        <v>24138</v>
      </c>
      <c r="AY5" s="45">
        <v>1967746</v>
      </c>
      <c r="AZ5" s="45">
        <v>81520.672798077721</v>
      </c>
      <c r="BA5" s="45">
        <v>1721</v>
      </c>
      <c r="BB5" s="45">
        <v>104791</v>
      </c>
      <c r="BC5" s="45">
        <v>60889.599070307959</v>
      </c>
      <c r="BD5" s="45">
        <v>95</v>
      </c>
      <c r="BE5" s="45">
        <v>7342</v>
      </c>
      <c r="BF5" s="45">
        <v>77284.210526315786</v>
      </c>
      <c r="BG5" s="45">
        <v>90</v>
      </c>
      <c r="BH5" s="45">
        <v>14269</v>
      </c>
      <c r="BI5" s="45">
        <v>158544.44444444444</v>
      </c>
      <c r="BJ5" s="45">
        <v>235</v>
      </c>
      <c r="BK5" s="45">
        <v>12860</v>
      </c>
      <c r="BL5" s="45">
        <v>54723.404255319147</v>
      </c>
      <c r="BM5" s="45">
        <v>93</v>
      </c>
      <c r="BN5" s="45">
        <v>1248</v>
      </c>
      <c r="BO5" s="45">
        <v>13419.354838709678</v>
      </c>
      <c r="BP5" s="45">
        <v>518</v>
      </c>
      <c r="BQ5" s="45">
        <v>29325</v>
      </c>
      <c r="BR5" s="45">
        <v>56611.969111969112</v>
      </c>
      <c r="BS5" s="45">
        <v>3949</v>
      </c>
      <c r="BT5" s="45">
        <v>432489</v>
      </c>
      <c r="BU5" s="45">
        <v>109518.61230691314</v>
      </c>
      <c r="BV5" s="45">
        <v>709</v>
      </c>
      <c r="BW5" s="45">
        <v>164739</v>
      </c>
      <c r="BX5" s="45">
        <v>232354.01974612131</v>
      </c>
      <c r="BY5" s="45">
        <v>23674</v>
      </c>
      <c r="BZ5" s="45">
        <v>1899821</v>
      </c>
      <c r="CA5" s="45">
        <v>80249.260792430519</v>
      </c>
      <c r="CB5" s="45">
        <v>10778</v>
      </c>
      <c r="CC5" s="45">
        <v>827287</v>
      </c>
      <c r="CD5" s="45">
        <v>76757.005010205976</v>
      </c>
      <c r="CE5" s="45">
        <v>213</v>
      </c>
      <c r="CF5" s="45">
        <v>9337</v>
      </c>
      <c r="CG5" s="45">
        <v>43835.680751173706</v>
      </c>
      <c r="CH5" s="45">
        <v>1675</v>
      </c>
      <c r="CI5" s="45">
        <v>68343</v>
      </c>
      <c r="CJ5" s="45">
        <v>40801.791044776117</v>
      </c>
      <c r="CK5" s="45">
        <v>841</v>
      </c>
      <c r="CL5" s="45">
        <v>55176</v>
      </c>
      <c r="CM5" s="45">
        <v>65607.609988109398</v>
      </c>
      <c r="CN5" s="45">
        <v>1481</v>
      </c>
      <c r="CO5" s="45">
        <v>79065</v>
      </c>
      <c r="CP5" s="45">
        <v>53386.22552329507</v>
      </c>
      <c r="CQ5" s="45">
        <v>31</v>
      </c>
      <c r="CR5" s="45">
        <v>1333</v>
      </c>
      <c r="CS5" s="45">
        <v>43000</v>
      </c>
      <c r="CT5" s="45">
        <v>190</v>
      </c>
      <c r="CU5" s="45">
        <v>9990</v>
      </c>
      <c r="CV5" s="45">
        <v>52578.947368421053</v>
      </c>
      <c r="CW5" s="45">
        <v>67</v>
      </c>
      <c r="CX5" s="45">
        <v>2065</v>
      </c>
      <c r="CY5" s="45">
        <v>30820.895522388058</v>
      </c>
      <c r="CZ5" s="45">
        <v>314264</v>
      </c>
      <c r="DA5" s="45">
        <v>31598816</v>
      </c>
      <c r="DB5" s="45">
        <v>100548.63426927678</v>
      </c>
      <c r="DC5" s="45">
        <v>13</v>
      </c>
      <c r="DD5" s="45">
        <v>276</v>
      </c>
      <c r="DE5" s="45">
        <v>21230.76923076923</v>
      </c>
      <c r="DF5" s="45">
        <v>7866</v>
      </c>
      <c r="DG5" s="45">
        <v>496171</v>
      </c>
      <c r="DH5" s="45">
        <v>63077.930333079072</v>
      </c>
      <c r="DI5" s="45">
        <v>2084</v>
      </c>
      <c r="DJ5" s="45">
        <v>124139</v>
      </c>
      <c r="DK5" s="45">
        <v>59567.658349328216</v>
      </c>
      <c r="DL5" s="45">
        <v>329</v>
      </c>
      <c r="DM5" s="45">
        <v>15582</v>
      </c>
      <c r="DN5" s="45">
        <v>47361.702127659577</v>
      </c>
      <c r="DO5" s="45">
        <v>152</v>
      </c>
      <c r="DP5" s="45">
        <v>5204</v>
      </c>
      <c r="DQ5" s="45">
        <v>34236.84210526316</v>
      </c>
      <c r="DR5" s="45">
        <v>1430</v>
      </c>
      <c r="DS5" s="45">
        <v>110371</v>
      </c>
      <c r="DT5" s="45">
        <v>77182.517482517476</v>
      </c>
      <c r="DU5" s="45">
        <v>1430</v>
      </c>
      <c r="DV5" s="45">
        <v>110371</v>
      </c>
      <c r="DW5" s="45">
        <v>77182.517482517476</v>
      </c>
      <c r="DX5" s="45">
        <v>817</v>
      </c>
      <c r="DY5" s="45">
        <v>44258</v>
      </c>
      <c r="DZ5" s="45">
        <v>54171.358629130969</v>
      </c>
      <c r="EA5" s="45">
        <v>9</v>
      </c>
      <c r="EB5" s="45">
        <v>331</v>
      </c>
      <c r="EC5" s="45">
        <v>36777.777777777781</v>
      </c>
      <c r="ED5" s="45">
        <v>250</v>
      </c>
      <c r="EE5" s="45">
        <v>14839</v>
      </c>
      <c r="EF5" s="45">
        <v>59356</v>
      </c>
      <c r="EG5" s="45">
        <v>355</v>
      </c>
      <c r="EH5" s="45">
        <v>18190</v>
      </c>
      <c r="EI5" s="45">
        <v>51239.436619718312</v>
      </c>
      <c r="EJ5" s="45">
        <v>4</v>
      </c>
      <c r="EK5" s="45">
        <v>130</v>
      </c>
      <c r="EL5" s="45">
        <v>32500</v>
      </c>
      <c r="EM5" s="45">
        <v>296</v>
      </c>
      <c r="EN5" s="45">
        <v>19907</v>
      </c>
      <c r="EO5" s="45">
        <v>67253.378378378373</v>
      </c>
      <c r="EP5" s="45">
        <v>11</v>
      </c>
      <c r="EQ5" s="45">
        <v>280</v>
      </c>
      <c r="ER5" s="45">
        <v>25454.545454545456</v>
      </c>
      <c r="ES5" s="45">
        <v>56</v>
      </c>
      <c r="ET5" s="45">
        <v>2122</v>
      </c>
      <c r="EU5" s="45">
        <v>37892.857142857145</v>
      </c>
      <c r="EV5" s="45">
        <v>49</v>
      </c>
      <c r="EW5" s="45">
        <v>1975</v>
      </c>
      <c r="EX5" s="45">
        <v>40306.122448979593</v>
      </c>
      <c r="EY5" s="45">
        <v>32</v>
      </c>
      <c r="EZ5" s="45">
        <v>1478</v>
      </c>
      <c r="FA5" s="45">
        <v>46187.5</v>
      </c>
      <c r="FB5" s="45">
        <v>52</v>
      </c>
      <c r="FC5" s="45">
        <v>2104</v>
      </c>
      <c r="FD5" s="45">
        <v>40461.538461538461</v>
      </c>
      <c r="FE5" s="45">
        <v>3846</v>
      </c>
      <c r="FF5" s="45">
        <v>242226</v>
      </c>
      <c r="FG5" s="45">
        <v>62981.279251170046</v>
      </c>
      <c r="FH5" s="45">
        <v>3</v>
      </c>
      <c r="FI5" s="45">
        <v>192</v>
      </c>
      <c r="FJ5" s="45">
        <v>64000</v>
      </c>
      <c r="FK5" s="45">
        <v>11892</v>
      </c>
      <c r="FL5" s="45">
        <v>871491</v>
      </c>
      <c r="FM5" s="45">
        <v>73283.80423814329</v>
      </c>
      <c r="FN5" s="45">
        <v>1248</v>
      </c>
      <c r="FO5" s="45">
        <v>78651</v>
      </c>
      <c r="FP5" s="45">
        <v>63021.634615384617</v>
      </c>
      <c r="FQ5" s="45">
        <v>71</v>
      </c>
      <c r="FR5" s="45">
        <v>3069</v>
      </c>
      <c r="FS5" s="45">
        <v>43225.352112676053</v>
      </c>
      <c r="FT5" s="45">
        <v>18</v>
      </c>
      <c r="FU5" s="45">
        <v>798</v>
      </c>
      <c r="FV5" s="45">
        <v>44333.333333333336</v>
      </c>
      <c r="FW5" s="45">
        <v>7</v>
      </c>
      <c r="FX5" s="45">
        <v>237</v>
      </c>
      <c r="FY5" s="45">
        <v>33857.142857142855</v>
      </c>
      <c r="FZ5" s="45">
        <v>2</v>
      </c>
      <c r="GA5" s="45">
        <v>95</v>
      </c>
      <c r="GB5" s="45">
        <v>47500</v>
      </c>
      <c r="GC5" s="45">
        <v>9479</v>
      </c>
      <c r="GD5" s="45">
        <v>797203</v>
      </c>
      <c r="GE5" s="45">
        <v>84102.014980483174</v>
      </c>
      <c r="GF5" s="45">
        <v>2728</v>
      </c>
      <c r="GG5" s="45">
        <v>184841</v>
      </c>
      <c r="GH5" s="45">
        <v>67756.964809384168</v>
      </c>
      <c r="GI5" s="45">
        <v>7</v>
      </c>
      <c r="GJ5" s="45">
        <v>216</v>
      </c>
      <c r="GK5" s="45">
        <v>30857.142857142859</v>
      </c>
      <c r="GL5" s="45">
        <v>137</v>
      </c>
      <c r="GM5" s="45">
        <v>3932</v>
      </c>
      <c r="GN5" s="45">
        <v>28700.729927007298</v>
      </c>
      <c r="GO5" s="45">
        <v>1191</v>
      </c>
      <c r="GP5" s="45">
        <v>73748</v>
      </c>
      <c r="GQ5" s="45">
        <v>61921.074727120067</v>
      </c>
      <c r="GR5" s="45">
        <v>948</v>
      </c>
      <c r="GS5" s="45">
        <v>95114</v>
      </c>
      <c r="GT5" s="45">
        <v>100331.22362869198</v>
      </c>
      <c r="GU5" s="45">
        <v>4390</v>
      </c>
      <c r="GV5" s="45">
        <v>379617</v>
      </c>
      <c r="GW5" s="45">
        <v>86473.120728929382</v>
      </c>
      <c r="GX5" s="45">
        <v>396</v>
      </c>
      <c r="GY5" s="45">
        <v>20212</v>
      </c>
      <c r="GZ5" s="45">
        <v>51040.404040404042</v>
      </c>
      <c r="HA5" s="45">
        <v>3843</v>
      </c>
      <c r="HB5" s="45">
        <v>958411</v>
      </c>
      <c r="HC5" s="45">
        <v>249391.36091595108</v>
      </c>
      <c r="HD5" s="45">
        <v>55493</v>
      </c>
      <c r="HE5" s="45">
        <v>5233570</v>
      </c>
      <c r="HF5" s="45">
        <v>94310.453570720638</v>
      </c>
      <c r="HG5" s="45">
        <v>5</v>
      </c>
      <c r="HH5" s="45">
        <v>154</v>
      </c>
      <c r="HI5" s="45">
        <v>30800</v>
      </c>
      <c r="HJ5" s="45">
        <v>7436</v>
      </c>
      <c r="HK5" s="45">
        <v>530941</v>
      </c>
      <c r="HL5" s="45">
        <v>71401.425497579345</v>
      </c>
      <c r="HM5" s="45">
        <v>18559</v>
      </c>
      <c r="HN5" s="45">
        <v>1232941</v>
      </c>
      <c r="HO5" s="45">
        <v>66433.590171884265</v>
      </c>
      <c r="HP5" s="45">
        <v>1778</v>
      </c>
      <c r="HQ5" s="45">
        <v>141439</v>
      </c>
      <c r="HR5" s="45">
        <v>79549.493813273337</v>
      </c>
      <c r="HS5" s="45">
        <v>29</v>
      </c>
      <c r="HT5" s="45">
        <v>933</v>
      </c>
      <c r="HU5" s="45">
        <v>32172.413793103449</v>
      </c>
      <c r="HV5" s="45">
        <v>9</v>
      </c>
      <c r="HW5" s="45">
        <v>307</v>
      </c>
      <c r="HX5" s="45">
        <v>34111.111111111109</v>
      </c>
      <c r="HY5" s="45">
        <v>7</v>
      </c>
      <c r="HZ5" s="45">
        <v>355</v>
      </c>
      <c r="IA5" s="45">
        <v>50714.285714285717</v>
      </c>
    </row>
    <row r="6" spans="1:235">
      <c r="A6" s="44" t="s">
        <v>199</v>
      </c>
      <c r="B6" s="45">
        <v>46321</v>
      </c>
      <c r="C6" s="45">
        <v>1463773</v>
      </c>
      <c r="D6" s="45">
        <v>31600.634701323375</v>
      </c>
      <c r="E6" s="45">
        <v>2206</v>
      </c>
      <c r="F6" s="45">
        <v>111428</v>
      </c>
      <c r="G6" s="45">
        <v>50511.332728921123</v>
      </c>
      <c r="H6" s="45">
        <v>389</v>
      </c>
      <c r="I6" s="45">
        <v>20112</v>
      </c>
      <c r="J6" s="45">
        <v>51701.799485861186</v>
      </c>
      <c r="K6" s="45">
        <v>128</v>
      </c>
      <c r="L6" s="45">
        <v>2719</v>
      </c>
      <c r="M6" s="45">
        <v>21242.1875</v>
      </c>
      <c r="N6" s="45">
        <v>173</v>
      </c>
      <c r="O6" s="45">
        <v>5391</v>
      </c>
      <c r="P6" s="45">
        <v>31161.84971098266</v>
      </c>
      <c r="Q6" s="45">
        <v>9095</v>
      </c>
      <c r="R6" s="45">
        <v>363740</v>
      </c>
      <c r="S6" s="45">
        <v>39993.402968664101</v>
      </c>
      <c r="T6" s="45">
        <v>2124</v>
      </c>
      <c r="U6" s="45">
        <v>48694</v>
      </c>
      <c r="V6" s="45">
        <v>22925.612052730696</v>
      </c>
      <c r="W6" s="45">
        <v>14115</v>
      </c>
      <c r="X6" s="45">
        <v>552084</v>
      </c>
      <c r="Y6" s="45">
        <v>39113.283740701379</v>
      </c>
      <c r="Z6" s="45">
        <v>32206</v>
      </c>
      <c r="AA6" s="45">
        <v>911689</v>
      </c>
      <c r="AB6" s="45">
        <v>28308.048189778303</v>
      </c>
      <c r="AC6" s="45">
        <v>3973</v>
      </c>
      <c r="AD6" s="45">
        <v>163667</v>
      </c>
      <c r="AE6" s="45">
        <v>41194.815001258496</v>
      </c>
      <c r="AF6" s="45">
        <v>10142</v>
      </c>
      <c r="AG6" s="45">
        <v>388417</v>
      </c>
      <c r="AH6" s="34">
        <v>38297.870242555706</v>
      </c>
      <c r="AI6" s="45">
        <v>1451</v>
      </c>
      <c r="AJ6" s="45">
        <v>84898</v>
      </c>
      <c r="AK6" s="45">
        <v>58509.993108201241</v>
      </c>
      <c r="AL6" s="45">
        <v>651</v>
      </c>
      <c r="AM6" s="45">
        <v>22430</v>
      </c>
      <c r="AN6" s="45">
        <v>34454.685099846392</v>
      </c>
      <c r="AO6" s="45">
        <v>55</v>
      </c>
      <c r="AP6" s="45">
        <v>1206</v>
      </c>
      <c r="AQ6" s="45">
        <v>21927.272727272728</v>
      </c>
      <c r="AR6" s="45"/>
      <c r="AS6" s="45"/>
      <c r="AT6" s="45"/>
      <c r="AU6" s="45">
        <v>49</v>
      </c>
      <c r="AV6" s="45">
        <v>2894</v>
      </c>
      <c r="AW6" s="45">
        <v>59061.224489795917</v>
      </c>
      <c r="AX6" s="45">
        <v>38</v>
      </c>
      <c r="AY6" s="45">
        <v>1731</v>
      </c>
      <c r="AZ6" s="45">
        <v>45552.631578947367</v>
      </c>
      <c r="BA6" s="45"/>
      <c r="BB6" s="45"/>
      <c r="BC6" s="45"/>
      <c r="BD6" s="45"/>
      <c r="BE6" s="45"/>
      <c r="BF6" s="45"/>
      <c r="BG6" s="45"/>
      <c r="BH6" s="45"/>
      <c r="BI6" s="45"/>
      <c r="BJ6" s="45">
        <v>29</v>
      </c>
      <c r="BK6" s="45">
        <v>273</v>
      </c>
      <c r="BL6" s="45">
        <v>9413.7931034482754</v>
      </c>
      <c r="BM6" s="45">
        <v>78</v>
      </c>
      <c r="BN6" s="45">
        <v>764</v>
      </c>
      <c r="BO6" s="45">
        <v>9794.8717948717949</v>
      </c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>
        <v>2</v>
      </c>
      <c r="DA6" s="45">
        <v>72</v>
      </c>
      <c r="DB6" s="45">
        <v>36000</v>
      </c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>
        <v>170</v>
      </c>
      <c r="GD6" s="45">
        <v>7975</v>
      </c>
      <c r="GE6" s="45">
        <v>46911.76470588235</v>
      </c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>
        <v>1125</v>
      </c>
      <c r="HN6" s="45">
        <v>29942</v>
      </c>
      <c r="HO6" s="45">
        <v>26615.111111111109</v>
      </c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</row>
    <row r="7" spans="1:235">
      <c r="A7" t="s">
        <v>13</v>
      </c>
      <c r="B7" s="45">
        <v>107536</v>
      </c>
      <c r="C7" s="45">
        <v>33185351</v>
      </c>
      <c r="D7" s="45">
        <v>308597.59522392502</v>
      </c>
      <c r="E7" s="45">
        <v>395</v>
      </c>
      <c r="F7" s="45">
        <v>25420</v>
      </c>
      <c r="G7" s="45">
        <v>64354.430379746838</v>
      </c>
      <c r="H7" s="45">
        <v>12468</v>
      </c>
      <c r="I7" s="45">
        <v>1528049</v>
      </c>
      <c r="J7" s="45">
        <v>122557.66762913058</v>
      </c>
      <c r="K7" s="45">
        <v>3658</v>
      </c>
      <c r="L7" s="45">
        <v>639528</v>
      </c>
      <c r="M7" s="45">
        <v>174829.96172772007</v>
      </c>
      <c r="N7" s="45">
        <v>2563</v>
      </c>
      <c r="O7" s="45">
        <v>326694</v>
      </c>
      <c r="P7" s="45">
        <v>127465.47015216544</v>
      </c>
      <c r="Q7" s="45">
        <v>3192</v>
      </c>
      <c r="R7" s="45">
        <v>478949</v>
      </c>
      <c r="S7" s="45">
        <v>150046.67919799499</v>
      </c>
      <c r="T7" s="45">
        <v>4486</v>
      </c>
      <c r="U7" s="45">
        <v>1960558</v>
      </c>
      <c r="V7" s="45">
        <v>437039.23316986178</v>
      </c>
      <c r="W7" s="45">
        <v>26762</v>
      </c>
      <c r="X7" s="45">
        <v>4959198</v>
      </c>
      <c r="Y7" s="45">
        <v>185307.45086316418</v>
      </c>
      <c r="Z7" s="45">
        <v>80774</v>
      </c>
      <c r="AA7" s="45">
        <v>28226153</v>
      </c>
      <c r="AB7" s="45">
        <v>349446.02223487757</v>
      </c>
      <c r="AC7" s="45">
        <v>10196</v>
      </c>
      <c r="AD7" s="45">
        <v>2726133</v>
      </c>
      <c r="AE7" s="45">
        <v>267372.79325225577</v>
      </c>
      <c r="AF7" s="45">
        <v>16566</v>
      </c>
      <c r="AG7" s="45">
        <v>2233065</v>
      </c>
      <c r="AH7" s="34">
        <v>134798.08040565014</v>
      </c>
      <c r="AI7" s="45">
        <v>170</v>
      </c>
      <c r="AJ7" s="45">
        <v>13526</v>
      </c>
      <c r="AK7" s="45">
        <v>79564.705882352937</v>
      </c>
      <c r="AL7" s="45">
        <v>139</v>
      </c>
      <c r="AM7" s="45">
        <v>7826</v>
      </c>
      <c r="AN7" s="45">
        <v>56302.158273381297</v>
      </c>
      <c r="AO7" s="45"/>
      <c r="AP7" s="45"/>
      <c r="AQ7" s="45"/>
      <c r="AR7" s="45">
        <v>2</v>
      </c>
      <c r="AS7" s="45">
        <v>12</v>
      </c>
      <c r="AT7" s="45">
        <v>6000</v>
      </c>
      <c r="AU7" s="45">
        <v>84</v>
      </c>
      <c r="AV7" s="45">
        <v>4056</v>
      </c>
      <c r="AW7" s="45">
        <v>48285.714285714283</v>
      </c>
      <c r="AX7" s="45"/>
      <c r="AY7" s="45"/>
      <c r="AZ7" s="45"/>
      <c r="BA7" s="45">
        <v>10</v>
      </c>
      <c r="BB7" s="45">
        <v>364</v>
      </c>
      <c r="BC7" s="45">
        <v>36400</v>
      </c>
      <c r="BD7" s="45"/>
      <c r="BE7" s="45"/>
      <c r="BF7" s="45"/>
      <c r="BG7" s="45">
        <v>64</v>
      </c>
      <c r="BH7" s="45">
        <v>13301</v>
      </c>
      <c r="BI7" s="45">
        <v>207828.125</v>
      </c>
      <c r="BJ7" s="45"/>
      <c r="BK7" s="45"/>
      <c r="BL7" s="45"/>
      <c r="BM7" s="45"/>
      <c r="BN7" s="45"/>
      <c r="BO7" s="45"/>
      <c r="BP7" s="45"/>
      <c r="BQ7" s="45"/>
      <c r="BR7" s="45"/>
      <c r="BS7" s="45">
        <v>2370</v>
      </c>
      <c r="BT7" s="45">
        <v>301431</v>
      </c>
      <c r="BU7" s="45">
        <v>127186.07594936709</v>
      </c>
      <c r="BV7" s="45">
        <v>26</v>
      </c>
      <c r="BW7" s="45">
        <v>1311</v>
      </c>
      <c r="BX7" s="45">
        <v>50423.076923076922</v>
      </c>
      <c r="BY7" s="45">
        <v>15</v>
      </c>
      <c r="BZ7" s="45">
        <v>705</v>
      </c>
      <c r="CA7" s="45">
        <v>47000</v>
      </c>
      <c r="CB7" s="45">
        <v>1111</v>
      </c>
      <c r="CC7" s="45">
        <v>104945</v>
      </c>
      <c r="CD7" s="45">
        <v>94459.94599459946</v>
      </c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>
        <v>82</v>
      </c>
      <c r="DA7" s="45">
        <v>7321</v>
      </c>
      <c r="DB7" s="45">
        <v>89280.487804878052</v>
      </c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>
        <v>23</v>
      </c>
      <c r="DP7" s="45">
        <v>700</v>
      </c>
      <c r="DQ7" s="45">
        <v>30434.782608695652</v>
      </c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>
        <v>51</v>
      </c>
      <c r="EN7" s="45">
        <v>5968</v>
      </c>
      <c r="EO7" s="45">
        <v>117019.60784313726</v>
      </c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>
        <v>18</v>
      </c>
      <c r="FF7" s="45">
        <v>897</v>
      </c>
      <c r="FG7" s="45">
        <v>49833.333333333336</v>
      </c>
      <c r="FH7" s="45"/>
      <c r="FI7" s="45"/>
      <c r="FJ7" s="45"/>
      <c r="FK7" s="45">
        <v>27</v>
      </c>
      <c r="FL7" s="45">
        <v>3584</v>
      </c>
      <c r="FM7" s="45">
        <v>132740.74074074073</v>
      </c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>
        <v>666</v>
      </c>
      <c r="GD7" s="45">
        <v>168395</v>
      </c>
      <c r="GE7" s="45">
        <v>252845.34534534535</v>
      </c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>
        <v>1053</v>
      </c>
      <c r="HB7" s="45">
        <v>161532</v>
      </c>
      <c r="HC7" s="45">
        <v>153401.70940170941</v>
      </c>
      <c r="HD7" s="45">
        <v>38</v>
      </c>
      <c r="HE7" s="45">
        <v>2794</v>
      </c>
      <c r="HF7" s="45">
        <v>73526.31578947368</v>
      </c>
      <c r="HG7" s="45"/>
      <c r="HH7" s="45"/>
      <c r="HI7" s="45"/>
      <c r="HJ7" s="45">
        <v>30</v>
      </c>
      <c r="HK7" s="45">
        <v>240</v>
      </c>
      <c r="HL7" s="45">
        <v>8000</v>
      </c>
      <c r="HM7" s="45"/>
      <c r="HN7" s="45"/>
      <c r="HO7" s="45"/>
      <c r="HP7" s="45">
        <v>9</v>
      </c>
      <c r="HQ7" s="45">
        <v>639</v>
      </c>
      <c r="HR7" s="45">
        <v>71000</v>
      </c>
      <c r="HS7" s="45"/>
      <c r="HT7" s="45"/>
      <c r="HU7" s="45"/>
      <c r="HV7" s="45"/>
      <c r="HW7" s="45"/>
      <c r="HX7" s="45"/>
      <c r="HY7" s="45"/>
      <c r="HZ7" s="45"/>
      <c r="IA7" s="45"/>
    </row>
    <row r="8" spans="1:235">
      <c r="A8" t="s">
        <v>15</v>
      </c>
      <c r="B8" s="45">
        <v>227432</v>
      </c>
      <c r="C8" s="45">
        <v>47242840</v>
      </c>
      <c r="D8" s="45">
        <v>207722.92377501845</v>
      </c>
      <c r="E8" s="45">
        <v>8663</v>
      </c>
      <c r="F8" s="45">
        <v>2575641</v>
      </c>
      <c r="G8" s="45">
        <v>297315.13332563778</v>
      </c>
      <c r="H8" s="45">
        <v>7326</v>
      </c>
      <c r="I8" s="45">
        <v>1787253</v>
      </c>
      <c r="J8" s="45">
        <v>243960.27846027847</v>
      </c>
      <c r="K8" s="45">
        <v>8109</v>
      </c>
      <c r="L8" s="45">
        <v>2048162</v>
      </c>
      <c r="M8" s="45">
        <v>252578.86299173758</v>
      </c>
      <c r="N8" s="45">
        <v>13057</v>
      </c>
      <c r="O8" s="45">
        <v>3090118</v>
      </c>
      <c r="P8" s="45">
        <v>236663.70529218044</v>
      </c>
      <c r="Q8" s="45">
        <v>7828</v>
      </c>
      <c r="R8" s="45">
        <v>1851819</v>
      </c>
      <c r="S8" s="45">
        <v>236563.49003576903</v>
      </c>
      <c r="T8" s="45">
        <v>10054</v>
      </c>
      <c r="U8" s="45">
        <v>1918753</v>
      </c>
      <c r="V8" s="45">
        <v>190844.7384125721</v>
      </c>
      <c r="W8" s="45">
        <v>55037</v>
      </c>
      <c r="X8" s="45">
        <v>13271746</v>
      </c>
      <c r="Y8" s="45">
        <v>241142.24975925285</v>
      </c>
      <c r="Z8" s="45">
        <v>172395</v>
      </c>
      <c r="AA8" s="45">
        <v>33971094</v>
      </c>
      <c r="AB8" s="45">
        <v>197053.82406682329</v>
      </c>
      <c r="AC8" s="45">
        <v>14995</v>
      </c>
      <c r="AD8" s="45">
        <v>3653909</v>
      </c>
      <c r="AE8" s="45">
        <v>243675.15838612872</v>
      </c>
      <c r="AF8" s="45">
        <v>40042</v>
      </c>
      <c r="AG8" s="45">
        <v>9617837</v>
      </c>
      <c r="AH8" s="34">
        <v>240193.72159232805</v>
      </c>
      <c r="AI8" s="45">
        <v>565</v>
      </c>
      <c r="AJ8" s="45">
        <v>143876</v>
      </c>
      <c r="AK8" s="45">
        <v>254647.78761061947</v>
      </c>
      <c r="AL8" s="45">
        <v>6159</v>
      </c>
      <c r="AM8" s="45">
        <v>1764566</v>
      </c>
      <c r="AN8" s="45">
        <v>286502.02955025167</v>
      </c>
      <c r="AO8" s="45"/>
      <c r="AP8" s="45"/>
      <c r="AQ8" s="45"/>
      <c r="AR8" s="45">
        <v>190</v>
      </c>
      <c r="AS8" s="45">
        <v>37938</v>
      </c>
      <c r="AT8" s="45">
        <v>199673.68421052632</v>
      </c>
      <c r="AU8" s="45">
        <v>1749</v>
      </c>
      <c r="AV8" s="45">
        <v>629261</v>
      </c>
      <c r="AW8" s="45">
        <v>359783.30474556889</v>
      </c>
      <c r="AX8" s="45">
        <v>136</v>
      </c>
      <c r="AY8" s="45">
        <v>33700</v>
      </c>
      <c r="AZ8" s="45">
        <v>247794.11764705883</v>
      </c>
      <c r="BA8" s="45">
        <v>29</v>
      </c>
      <c r="BB8" s="45">
        <v>1570</v>
      </c>
      <c r="BC8" s="45">
        <v>54137.931034482761</v>
      </c>
      <c r="BD8" s="45">
        <v>7</v>
      </c>
      <c r="BE8" s="45">
        <v>199</v>
      </c>
      <c r="BF8" s="45">
        <v>28428.571428571428</v>
      </c>
      <c r="BG8" s="45">
        <v>7</v>
      </c>
      <c r="BH8" s="45">
        <v>225</v>
      </c>
      <c r="BI8" s="45">
        <v>32142.857142857141</v>
      </c>
      <c r="BJ8" s="45">
        <v>9</v>
      </c>
      <c r="BK8" s="45">
        <v>366</v>
      </c>
      <c r="BL8" s="45">
        <v>40666.666666666664</v>
      </c>
      <c r="BM8" s="45">
        <v>8</v>
      </c>
      <c r="BN8" s="45">
        <v>304</v>
      </c>
      <c r="BO8" s="45">
        <v>38000</v>
      </c>
      <c r="BP8" s="45">
        <v>17</v>
      </c>
      <c r="BQ8" s="45">
        <v>792</v>
      </c>
      <c r="BR8" s="45">
        <v>46588.23529411765</v>
      </c>
      <c r="BS8" s="45">
        <v>35</v>
      </c>
      <c r="BT8" s="45">
        <v>1696</v>
      </c>
      <c r="BU8" s="45">
        <v>48457.142857142855</v>
      </c>
      <c r="BV8" s="45">
        <v>12</v>
      </c>
      <c r="BW8" s="45">
        <v>601</v>
      </c>
      <c r="BX8" s="45">
        <v>50083.333333333336</v>
      </c>
      <c r="BY8" s="45">
        <v>235</v>
      </c>
      <c r="BZ8" s="45">
        <v>40431</v>
      </c>
      <c r="CA8" s="45">
        <v>172046.80851063831</v>
      </c>
      <c r="CB8" s="45">
        <v>156</v>
      </c>
      <c r="CC8" s="45">
        <v>8407</v>
      </c>
      <c r="CD8" s="45">
        <v>53891.025641025641</v>
      </c>
      <c r="CE8" s="45">
        <v>7</v>
      </c>
      <c r="CF8" s="45">
        <v>229</v>
      </c>
      <c r="CG8" s="45">
        <v>32714.285714285714</v>
      </c>
      <c r="CH8" s="45">
        <v>7</v>
      </c>
      <c r="CI8" s="45">
        <v>1081</v>
      </c>
      <c r="CJ8" s="45">
        <v>154428.57142857142</v>
      </c>
      <c r="CK8" s="45">
        <v>15</v>
      </c>
      <c r="CL8" s="45">
        <v>897</v>
      </c>
      <c r="CM8" s="45">
        <v>59800</v>
      </c>
      <c r="CN8" s="45">
        <v>19</v>
      </c>
      <c r="CO8" s="45">
        <v>1418</v>
      </c>
      <c r="CP8" s="45">
        <v>74631.578947368427</v>
      </c>
      <c r="CQ8" s="45">
        <v>3</v>
      </c>
      <c r="CR8" s="45">
        <v>150</v>
      </c>
      <c r="CS8" s="45">
        <v>50000</v>
      </c>
      <c r="CT8" s="45">
        <v>18</v>
      </c>
      <c r="CU8" s="45">
        <v>1094</v>
      </c>
      <c r="CV8" s="45">
        <v>60777.777777777781</v>
      </c>
      <c r="CW8" s="45">
        <v>4</v>
      </c>
      <c r="CX8" s="45">
        <v>66</v>
      </c>
      <c r="CY8" s="45">
        <v>16500</v>
      </c>
      <c r="CZ8" s="45">
        <v>1193</v>
      </c>
      <c r="DA8" s="45">
        <v>394987</v>
      </c>
      <c r="DB8" s="45">
        <v>331087.17518860014</v>
      </c>
      <c r="DC8" s="45"/>
      <c r="DD8" s="45"/>
      <c r="DE8" s="45"/>
      <c r="DF8" s="45">
        <v>95</v>
      </c>
      <c r="DG8" s="45">
        <v>11879</v>
      </c>
      <c r="DH8" s="45">
        <v>125042.10526315789</v>
      </c>
      <c r="DI8" s="45">
        <v>37</v>
      </c>
      <c r="DJ8" s="45">
        <v>5062</v>
      </c>
      <c r="DK8" s="45">
        <v>136810.8108108108</v>
      </c>
      <c r="DL8" s="45">
        <v>13</v>
      </c>
      <c r="DM8" s="45">
        <v>747</v>
      </c>
      <c r="DN8" s="45">
        <v>57461.538461538461</v>
      </c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>
        <v>172</v>
      </c>
      <c r="FL8" s="45">
        <v>23524</v>
      </c>
      <c r="FM8" s="45">
        <v>136767.44186046513</v>
      </c>
      <c r="FN8" s="45">
        <v>9</v>
      </c>
      <c r="FO8" s="45">
        <v>488</v>
      </c>
      <c r="FP8" s="45">
        <v>54222.222222222219</v>
      </c>
      <c r="FQ8" s="45">
        <v>3</v>
      </c>
      <c r="FR8" s="45">
        <v>171</v>
      </c>
      <c r="FS8" s="45">
        <v>57000</v>
      </c>
      <c r="FT8" s="45">
        <v>3</v>
      </c>
      <c r="FU8" s="45">
        <v>146</v>
      </c>
      <c r="FV8" s="45">
        <v>48666.666666666664</v>
      </c>
      <c r="FW8" s="45">
        <v>1</v>
      </c>
      <c r="FX8" s="45">
        <v>72</v>
      </c>
      <c r="FY8" s="45">
        <v>72000</v>
      </c>
      <c r="FZ8" s="45"/>
      <c r="GA8" s="45"/>
      <c r="GB8" s="45"/>
      <c r="GC8" s="45">
        <v>100</v>
      </c>
      <c r="GD8" s="45">
        <v>7580</v>
      </c>
      <c r="GE8" s="45">
        <v>75800</v>
      </c>
      <c r="GF8" s="45">
        <v>59</v>
      </c>
      <c r="GG8" s="45">
        <v>8969</v>
      </c>
      <c r="GH8" s="45">
        <v>152016.94915254237</v>
      </c>
      <c r="GI8" s="45">
        <v>1</v>
      </c>
      <c r="GJ8" s="45">
        <v>48</v>
      </c>
      <c r="GK8" s="45">
        <v>48000</v>
      </c>
      <c r="GL8" s="45">
        <v>7</v>
      </c>
      <c r="GM8" s="45">
        <v>705</v>
      </c>
      <c r="GN8" s="45">
        <v>100714.28571428571</v>
      </c>
      <c r="GO8" s="45">
        <v>15</v>
      </c>
      <c r="GP8" s="45">
        <v>209</v>
      </c>
      <c r="GQ8" s="45">
        <v>13933.333333333334</v>
      </c>
      <c r="GR8" s="45">
        <v>8</v>
      </c>
      <c r="GS8" s="45">
        <v>496</v>
      </c>
      <c r="GT8" s="45">
        <v>62000</v>
      </c>
      <c r="GU8" s="45">
        <v>60</v>
      </c>
      <c r="GV8" s="45">
        <v>6114</v>
      </c>
      <c r="GW8" s="45">
        <v>101900</v>
      </c>
      <c r="GX8" s="45">
        <v>9</v>
      </c>
      <c r="GY8" s="45">
        <v>753</v>
      </c>
      <c r="GZ8" s="45">
        <v>83666.666666666672</v>
      </c>
      <c r="HA8" s="45">
        <v>19</v>
      </c>
      <c r="HB8" s="45">
        <v>1813</v>
      </c>
      <c r="HC8" s="45">
        <v>95421.052631578947</v>
      </c>
      <c r="HD8" s="45">
        <v>298</v>
      </c>
      <c r="HE8" s="45">
        <v>36407</v>
      </c>
      <c r="HF8" s="45">
        <v>122171.14093959732</v>
      </c>
      <c r="HG8" s="45">
        <v>2</v>
      </c>
      <c r="HH8" s="45">
        <v>104</v>
      </c>
      <c r="HI8" s="45">
        <v>52000</v>
      </c>
      <c r="HJ8" s="45">
        <v>53</v>
      </c>
      <c r="HK8" s="45">
        <v>9033</v>
      </c>
      <c r="HL8" s="45">
        <v>170433.96226415093</v>
      </c>
      <c r="HM8" s="45">
        <v>254</v>
      </c>
      <c r="HN8" s="45">
        <v>43735</v>
      </c>
      <c r="HO8" s="45">
        <v>172185.03937007874</v>
      </c>
      <c r="HP8" s="45">
        <v>19</v>
      </c>
      <c r="HQ8" s="45">
        <v>911</v>
      </c>
      <c r="HR8" s="45">
        <v>47947.368421052633</v>
      </c>
      <c r="HS8" s="45">
        <v>2</v>
      </c>
      <c r="HT8" s="45">
        <v>122</v>
      </c>
      <c r="HU8" s="45">
        <v>61000</v>
      </c>
      <c r="HV8" s="45">
        <v>3</v>
      </c>
      <c r="HW8" s="45">
        <v>110</v>
      </c>
      <c r="HX8" s="45">
        <v>36666.666666666664</v>
      </c>
      <c r="HY8" s="45">
        <v>2</v>
      </c>
      <c r="HZ8" s="45">
        <v>104</v>
      </c>
      <c r="IA8" s="45">
        <v>52000</v>
      </c>
    </row>
    <row r="9" spans="1:235">
      <c r="A9" t="s">
        <v>16</v>
      </c>
      <c r="B9" s="45">
        <v>600226</v>
      </c>
      <c r="C9" s="45">
        <v>40711944</v>
      </c>
      <c r="D9" s="45">
        <v>67827.691569508825</v>
      </c>
      <c r="E9" s="45">
        <v>18067</v>
      </c>
      <c r="F9" s="45">
        <v>1668195</v>
      </c>
      <c r="G9" s="45">
        <v>92333.813029279903</v>
      </c>
      <c r="H9" s="45">
        <v>21011</v>
      </c>
      <c r="I9" s="45">
        <v>1323544</v>
      </c>
      <c r="J9" s="45">
        <v>62992.908476512304</v>
      </c>
      <c r="K9" s="45">
        <v>21482</v>
      </c>
      <c r="L9" s="45">
        <v>1341585</v>
      </c>
      <c r="M9" s="45">
        <v>62451.587375477146</v>
      </c>
      <c r="N9" s="45">
        <v>43627</v>
      </c>
      <c r="O9" s="45">
        <v>3848324</v>
      </c>
      <c r="P9" s="45">
        <v>88209.686661929532</v>
      </c>
      <c r="Q9" s="45">
        <v>25645</v>
      </c>
      <c r="R9" s="45">
        <v>1594802</v>
      </c>
      <c r="S9" s="45">
        <v>62187.638915968026</v>
      </c>
      <c r="T9" s="45">
        <v>31704</v>
      </c>
      <c r="U9" s="45">
        <v>2171109</v>
      </c>
      <c r="V9" s="45">
        <v>68480.601816805443</v>
      </c>
      <c r="W9" s="45">
        <v>161536</v>
      </c>
      <c r="X9" s="45">
        <v>11947559</v>
      </c>
      <c r="Y9" s="45">
        <v>73962.206566957204</v>
      </c>
      <c r="Z9" s="45">
        <v>438690</v>
      </c>
      <c r="AA9" s="45">
        <v>28764385</v>
      </c>
      <c r="AB9" s="45">
        <v>65568.81852788986</v>
      </c>
      <c r="AC9" s="45">
        <v>41561</v>
      </c>
      <c r="AD9" s="45">
        <v>3277678</v>
      </c>
      <c r="AE9" s="45">
        <v>78864.271793267733</v>
      </c>
      <c r="AF9" s="45">
        <v>119975</v>
      </c>
      <c r="AG9" s="45">
        <v>8669881</v>
      </c>
      <c r="AH9" s="34">
        <v>72264.063346530529</v>
      </c>
      <c r="AI9" s="45">
        <v>1945</v>
      </c>
      <c r="AJ9" s="45">
        <v>130347</v>
      </c>
      <c r="AK9" s="45">
        <v>67016.452442159381</v>
      </c>
      <c r="AL9" s="45">
        <v>7683</v>
      </c>
      <c r="AM9" s="45">
        <v>770034</v>
      </c>
      <c r="AN9" s="45">
        <v>100225.69308863726</v>
      </c>
      <c r="AO9" s="45">
        <v>86</v>
      </c>
      <c r="AP9" s="45">
        <v>8883</v>
      </c>
      <c r="AQ9" s="45">
        <v>103290.69767441861</v>
      </c>
      <c r="AR9" s="45">
        <v>289</v>
      </c>
      <c r="AS9" s="45">
        <v>14876</v>
      </c>
      <c r="AT9" s="45">
        <v>51474.048442906576</v>
      </c>
      <c r="AU9" s="45">
        <v>8064</v>
      </c>
      <c r="AV9" s="45">
        <v>744055</v>
      </c>
      <c r="AW9" s="45">
        <v>92268.725198412692</v>
      </c>
      <c r="AX9" s="45">
        <v>364</v>
      </c>
      <c r="AY9" s="45">
        <v>18982</v>
      </c>
      <c r="AZ9" s="45">
        <v>52148.351648351651</v>
      </c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>
        <v>88</v>
      </c>
      <c r="BQ9" s="45">
        <v>6163</v>
      </c>
      <c r="BR9" s="45">
        <v>70034.090909090912</v>
      </c>
      <c r="BS9" s="45">
        <v>9</v>
      </c>
      <c r="BT9" s="45">
        <v>314</v>
      </c>
      <c r="BU9" s="45">
        <v>34888.888888888891</v>
      </c>
      <c r="BV9" s="45">
        <v>42</v>
      </c>
      <c r="BW9" s="45">
        <v>2167</v>
      </c>
      <c r="BX9" s="45">
        <v>51595.238095238092</v>
      </c>
      <c r="BY9" s="45">
        <v>705</v>
      </c>
      <c r="BZ9" s="45">
        <v>34885</v>
      </c>
      <c r="CA9" s="45">
        <v>49482.2695035461</v>
      </c>
      <c r="CB9" s="45">
        <v>311</v>
      </c>
      <c r="CC9" s="45">
        <v>16150</v>
      </c>
      <c r="CD9" s="45">
        <v>51929.260450160771</v>
      </c>
      <c r="CE9" s="45"/>
      <c r="CF9" s="45"/>
      <c r="CG9" s="45"/>
      <c r="CH9" s="45">
        <v>25</v>
      </c>
      <c r="CI9" s="45">
        <v>1413</v>
      </c>
      <c r="CJ9" s="45">
        <v>56520</v>
      </c>
      <c r="CK9" s="45"/>
      <c r="CL9" s="45"/>
      <c r="CM9" s="45"/>
      <c r="CN9" s="45">
        <v>52</v>
      </c>
      <c r="CO9" s="45">
        <v>2734</v>
      </c>
      <c r="CP9" s="45">
        <v>52576.923076923078</v>
      </c>
      <c r="CQ9" s="45"/>
      <c r="CR9" s="45"/>
      <c r="CS9" s="45"/>
      <c r="CT9" s="45"/>
      <c r="CU9" s="45"/>
      <c r="CV9" s="45"/>
      <c r="CW9" s="45"/>
      <c r="CX9" s="45"/>
      <c r="CY9" s="45"/>
      <c r="CZ9" s="45">
        <v>4791</v>
      </c>
      <c r="DA9" s="45">
        <v>317415</v>
      </c>
      <c r="DB9" s="45">
        <v>66252.348152786479</v>
      </c>
      <c r="DC9" s="45"/>
      <c r="DD9" s="45"/>
      <c r="DE9" s="45"/>
      <c r="DF9" s="45">
        <v>63</v>
      </c>
      <c r="DG9" s="45">
        <v>3103</v>
      </c>
      <c r="DH9" s="45">
        <v>49253.968253968254</v>
      </c>
      <c r="DI9" s="45">
        <v>74</v>
      </c>
      <c r="DJ9" s="45">
        <v>3034</v>
      </c>
      <c r="DK9" s="45">
        <v>41000</v>
      </c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>
        <v>53</v>
      </c>
      <c r="DY9" s="45">
        <v>2428</v>
      </c>
      <c r="DZ9" s="45">
        <v>45811.32075471698</v>
      </c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>
        <v>19</v>
      </c>
      <c r="FC9" s="45">
        <v>546</v>
      </c>
      <c r="FD9" s="45">
        <v>28736.842105263157</v>
      </c>
      <c r="FE9" s="45">
        <v>46</v>
      </c>
      <c r="FF9" s="45">
        <v>1482</v>
      </c>
      <c r="FG9" s="45">
        <v>32217.391304347828</v>
      </c>
      <c r="FH9" s="45"/>
      <c r="FI9" s="45"/>
      <c r="FJ9" s="45"/>
      <c r="FK9" s="45">
        <v>108</v>
      </c>
      <c r="FL9" s="45">
        <v>3157</v>
      </c>
      <c r="FM9" s="45">
        <v>29231.481481481482</v>
      </c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>
        <v>359</v>
      </c>
      <c r="GD9" s="45">
        <v>12081</v>
      </c>
      <c r="GE9" s="45">
        <v>33651.810584958221</v>
      </c>
      <c r="GF9" s="45">
        <v>35</v>
      </c>
      <c r="GG9" s="45">
        <v>1128</v>
      </c>
      <c r="GH9" s="45">
        <v>32228.571428571428</v>
      </c>
      <c r="GI9" s="45"/>
      <c r="GJ9" s="45"/>
      <c r="GK9" s="45"/>
      <c r="GL9" s="45"/>
      <c r="GM9" s="45"/>
      <c r="GN9" s="45"/>
      <c r="GO9" s="45">
        <v>24</v>
      </c>
      <c r="GP9" s="45">
        <v>854</v>
      </c>
      <c r="GQ9" s="45">
        <v>35583.333333333336</v>
      </c>
      <c r="GR9" s="45">
        <v>5</v>
      </c>
      <c r="GS9" s="45">
        <v>350</v>
      </c>
      <c r="GT9" s="45">
        <v>70000</v>
      </c>
      <c r="GU9" s="45">
        <v>13</v>
      </c>
      <c r="GV9" s="45">
        <v>1058</v>
      </c>
      <c r="GW9" s="45">
        <v>81384.61538461539</v>
      </c>
      <c r="GX9" s="45"/>
      <c r="GY9" s="45"/>
      <c r="GZ9" s="45"/>
      <c r="HA9" s="45">
        <v>335</v>
      </c>
      <c r="HB9" s="45">
        <v>13863</v>
      </c>
      <c r="HC9" s="45">
        <v>41382.089552238809</v>
      </c>
      <c r="HD9" s="45">
        <v>1462</v>
      </c>
      <c r="HE9" s="45">
        <v>69514</v>
      </c>
      <c r="HF9" s="45">
        <v>47547.195622435022</v>
      </c>
      <c r="HG9" s="45"/>
      <c r="HH9" s="45"/>
      <c r="HI9" s="45"/>
      <c r="HJ9" s="45">
        <v>792</v>
      </c>
      <c r="HK9" s="45">
        <v>48457</v>
      </c>
      <c r="HL9" s="45">
        <v>61183.080808080806</v>
      </c>
      <c r="HM9" s="45">
        <v>468</v>
      </c>
      <c r="HN9" s="45">
        <v>25616</v>
      </c>
      <c r="HO9" s="45">
        <v>54735.042735042734</v>
      </c>
      <c r="HP9" s="45">
        <v>3</v>
      </c>
      <c r="HQ9" s="45">
        <v>240</v>
      </c>
      <c r="HR9" s="45">
        <v>80000</v>
      </c>
      <c r="HS9" s="45"/>
      <c r="HT9" s="45"/>
      <c r="HU9" s="45"/>
      <c r="HV9" s="45"/>
      <c r="HW9" s="45"/>
      <c r="HX9" s="45"/>
      <c r="HY9" s="45"/>
      <c r="HZ9" s="45"/>
      <c r="IA9" s="45"/>
    </row>
    <row r="10" spans="1:235">
      <c r="A10" t="s">
        <v>17</v>
      </c>
      <c r="B10" s="45">
        <v>3276685</v>
      </c>
      <c r="C10" s="45">
        <v>367792848</v>
      </c>
      <c r="D10" s="45">
        <v>112245.40900330669</v>
      </c>
      <c r="E10" s="45">
        <v>262059</v>
      </c>
      <c r="F10" s="45">
        <v>29406525</v>
      </c>
      <c r="G10" s="45">
        <v>112213.37561388848</v>
      </c>
      <c r="H10" s="45">
        <v>145026</v>
      </c>
      <c r="I10" s="45">
        <v>16948124</v>
      </c>
      <c r="J10" s="45">
        <v>116862.65910940108</v>
      </c>
      <c r="K10" s="45">
        <v>301890</v>
      </c>
      <c r="L10" s="45">
        <v>33526222</v>
      </c>
      <c r="M10" s="45">
        <v>111054.43042167676</v>
      </c>
      <c r="N10" s="45">
        <v>267647</v>
      </c>
      <c r="O10" s="45">
        <v>34311040</v>
      </c>
      <c r="P10" s="45">
        <v>128195.12268024674</v>
      </c>
      <c r="Q10" s="45">
        <v>126637</v>
      </c>
      <c r="R10" s="45">
        <v>13344833</v>
      </c>
      <c r="S10" s="45">
        <v>105378.62552018762</v>
      </c>
      <c r="T10" s="45">
        <v>200340</v>
      </c>
      <c r="U10" s="45">
        <v>24455186</v>
      </c>
      <c r="V10" s="45">
        <v>122068.41369671558</v>
      </c>
      <c r="W10" s="45">
        <v>1303599</v>
      </c>
      <c r="X10" s="45">
        <v>151991930</v>
      </c>
      <c r="Y10" s="45">
        <v>116594.08299638156</v>
      </c>
      <c r="Z10" s="45">
        <v>1973086</v>
      </c>
      <c r="AA10" s="45">
        <v>215800918</v>
      </c>
      <c r="AB10" s="45">
        <v>109372.28179613053</v>
      </c>
      <c r="AC10" s="45">
        <v>749311</v>
      </c>
      <c r="AD10" s="45">
        <v>84117974</v>
      </c>
      <c r="AE10" s="45">
        <v>112260.42858038918</v>
      </c>
      <c r="AF10" s="45">
        <v>554288</v>
      </c>
      <c r="AG10" s="45">
        <v>67873956</v>
      </c>
      <c r="AH10" s="34">
        <v>122452.50844326415</v>
      </c>
      <c r="AI10" s="45">
        <v>18803</v>
      </c>
      <c r="AJ10" s="45">
        <v>1840483</v>
      </c>
      <c r="AK10" s="45">
        <v>97882.412381003029</v>
      </c>
      <c r="AL10" s="45">
        <v>65509</v>
      </c>
      <c r="AM10" s="45">
        <v>8390812</v>
      </c>
      <c r="AN10" s="45">
        <v>128086.40034193776</v>
      </c>
      <c r="AO10" s="45">
        <v>6213</v>
      </c>
      <c r="AP10" s="45">
        <v>627987</v>
      </c>
      <c r="AQ10" s="45">
        <v>101076.29164654756</v>
      </c>
      <c r="AR10" s="45">
        <v>10151</v>
      </c>
      <c r="AS10" s="45">
        <v>1056421</v>
      </c>
      <c r="AT10" s="45">
        <v>104070.63343512954</v>
      </c>
      <c r="AU10" s="45">
        <v>161383</v>
      </c>
      <c r="AV10" s="45">
        <v>17490822</v>
      </c>
      <c r="AW10" s="45">
        <v>108380.8207803796</v>
      </c>
      <c r="AX10" s="45">
        <v>14732</v>
      </c>
      <c r="AY10" s="45">
        <v>1362335</v>
      </c>
      <c r="AZ10" s="45">
        <v>92474.545207711111</v>
      </c>
      <c r="BA10" s="45">
        <v>740</v>
      </c>
      <c r="BB10" s="45">
        <v>44694</v>
      </c>
      <c r="BC10" s="45">
        <v>60397.2972972973</v>
      </c>
      <c r="BD10" s="45">
        <v>83</v>
      </c>
      <c r="BE10" s="45">
        <v>6993</v>
      </c>
      <c r="BF10" s="45">
        <v>84253.012048192773</v>
      </c>
      <c r="BG10" s="45"/>
      <c r="BH10" s="45"/>
      <c r="BI10" s="45"/>
      <c r="BJ10" s="45">
        <v>137</v>
      </c>
      <c r="BK10" s="45">
        <v>10488</v>
      </c>
      <c r="BL10" s="45">
        <v>76554.744525547445</v>
      </c>
      <c r="BM10" s="45">
        <v>1</v>
      </c>
      <c r="BN10" s="45">
        <v>36</v>
      </c>
      <c r="BO10" s="45">
        <v>36000</v>
      </c>
      <c r="BP10" s="45">
        <v>107</v>
      </c>
      <c r="BQ10" s="45">
        <v>6203</v>
      </c>
      <c r="BR10" s="45">
        <v>57971.962616822428</v>
      </c>
      <c r="BS10" s="45">
        <v>475</v>
      </c>
      <c r="BT10" s="45">
        <v>54577</v>
      </c>
      <c r="BU10" s="45">
        <v>114898.94736842105</v>
      </c>
      <c r="BV10" s="45">
        <v>488</v>
      </c>
      <c r="BW10" s="45">
        <v>152203</v>
      </c>
      <c r="BX10" s="45">
        <v>311891.39344262297</v>
      </c>
      <c r="BY10" s="45">
        <v>10935</v>
      </c>
      <c r="BZ10" s="45">
        <v>1121401</v>
      </c>
      <c r="CA10" s="45">
        <v>102551.53177869227</v>
      </c>
      <c r="CB10" s="45">
        <v>4600</v>
      </c>
      <c r="CC10" s="45">
        <v>420538</v>
      </c>
      <c r="CD10" s="45">
        <v>91421.304347826081</v>
      </c>
      <c r="CE10" s="45">
        <v>145</v>
      </c>
      <c r="CF10" s="45">
        <v>6951</v>
      </c>
      <c r="CG10" s="45">
        <v>47937.931034482761</v>
      </c>
      <c r="CH10" s="45">
        <v>1478</v>
      </c>
      <c r="CI10" s="45">
        <v>58169</v>
      </c>
      <c r="CJ10" s="45">
        <v>39356.562922868739</v>
      </c>
      <c r="CK10" s="45">
        <v>305</v>
      </c>
      <c r="CL10" s="45">
        <v>30094</v>
      </c>
      <c r="CM10" s="45">
        <v>98668.852459016387</v>
      </c>
      <c r="CN10" s="45">
        <v>766</v>
      </c>
      <c r="CO10" s="45">
        <v>48185</v>
      </c>
      <c r="CP10" s="45">
        <v>62904.699738903393</v>
      </c>
      <c r="CQ10" s="45">
        <v>2</v>
      </c>
      <c r="CR10" s="45">
        <v>31</v>
      </c>
      <c r="CS10" s="45">
        <v>15500</v>
      </c>
      <c r="CT10" s="45">
        <v>7</v>
      </c>
      <c r="CU10" s="45">
        <v>207</v>
      </c>
      <c r="CV10" s="45">
        <v>29571.428571428572</v>
      </c>
      <c r="CW10" s="45">
        <v>3</v>
      </c>
      <c r="CX10" s="45">
        <v>108</v>
      </c>
      <c r="CY10" s="45">
        <v>36000</v>
      </c>
      <c r="CZ10" s="45">
        <v>213747</v>
      </c>
      <c r="DA10" s="45">
        <v>23942644</v>
      </c>
      <c r="DB10" s="45">
        <v>112013.94171614104</v>
      </c>
      <c r="DC10" s="45"/>
      <c r="DD10" s="45"/>
      <c r="DE10" s="45"/>
      <c r="DF10" s="45">
        <v>3654</v>
      </c>
      <c r="DG10" s="45">
        <v>231303</v>
      </c>
      <c r="DH10" s="45">
        <v>63301.313628899836</v>
      </c>
      <c r="DI10" s="45">
        <v>491</v>
      </c>
      <c r="DJ10" s="45">
        <v>34109</v>
      </c>
      <c r="DK10" s="45">
        <v>69468.431771894087</v>
      </c>
      <c r="DL10" s="45">
        <v>146</v>
      </c>
      <c r="DM10" s="45">
        <v>8892</v>
      </c>
      <c r="DN10" s="45">
        <v>60904.109589041094</v>
      </c>
      <c r="DO10" s="45">
        <v>55</v>
      </c>
      <c r="DP10" s="45">
        <v>2200</v>
      </c>
      <c r="DQ10" s="45">
        <v>40000</v>
      </c>
      <c r="DR10" s="45">
        <v>902</v>
      </c>
      <c r="DS10" s="45">
        <v>73020</v>
      </c>
      <c r="DT10" s="45">
        <v>80953.43680709535</v>
      </c>
      <c r="DU10" s="45">
        <v>902</v>
      </c>
      <c r="DV10" s="45">
        <v>73020</v>
      </c>
      <c r="DW10" s="45">
        <v>80953.43680709535</v>
      </c>
      <c r="DX10" s="45">
        <v>289</v>
      </c>
      <c r="DY10" s="45">
        <v>12353</v>
      </c>
      <c r="DZ10" s="45">
        <v>42743.944636678199</v>
      </c>
      <c r="EA10" s="45"/>
      <c r="EB10" s="45"/>
      <c r="EC10" s="45"/>
      <c r="ED10" s="45">
        <v>185</v>
      </c>
      <c r="EE10" s="45">
        <v>12044</v>
      </c>
      <c r="EF10" s="45">
        <v>65102.7027027027</v>
      </c>
      <c r="EG10" s="45">
        <v>60</v>
      </c>
      <c r="EH10" s="45">
        <v>3396</v>
      </c>
      <c r="EI10" s="45">
        <v>56600</v>
      </c>
      <c r="EJ10" s="45"/>
      <c r="EK10" s="45"/>
      <c r="EL10" s="45"/>
      <c r="EM10" s="45">
        <v>64</v>
      </c>
      <c r="EN10" s="45">
        <v>3252</v>
      </c>
      <c r="EO10" s="45">
        <v>50812.5</v>
      </c>
      <c r="EP10" s="45">
        <v>1</v>
      </c>
      <c r="EQ10" s="45">
        <v>46</v>
      </c>
      <c r="ER10" s="45">
        <v>46000</v>
      </c>
      <c r="ES10" s="45">
        <v>13</v>
      </c>
      <c r="ET10" s="45">
        <v>473</v>
      </c>
      <c r="EU10" s="45">
        <v>36384.615384615383</v>
      </c>
      <c r="EV10" s="45">
        <v>26</v>
      </c>
      <c r="EW10" s="45">
        <v>1179</v>
      </c>
      <c r="EX10" s="45">
        <v>45346.153846153844</v>
      </c>
      <c r="EY10" s="45">
        <v>4</v>
      </c>
      <c r="EZ10" s="45">
        <v>49</v>
      </c>
      <c r="FA10" s="45">
        <v>12250</v>
      </c>
      <c r="FB10" s="45"/>
      <c r="FC10" s="45"/>
      <c r="FD10" s="45"/>
      <c r="FE10" s="45">
        <v>1651</v>
      </c>
      <c r="FF10" s="45">
        <v>116801</v>
      </c>
      <c r="FG10" s="45">
        <v>70745.608721986675</v>
      </c>
      <c r="FH10" s="45"/>
      <c r="FI10" s="45"/>
      <c r="FJ10" s="45"/>
      <c r="FK10" s="45">
        <v>7367</v>
      </c>
      <c r="FL10" s="45">
        <v>616643</v>
      </c>
      <c r="FM10" s="45">
        <v>83703.40708565223</v>
      </c>
      <c r="FN10" s="45">
        <v>29</v>
      </c>
      <c r="FO10" s="45">
        <v>777</v>
      </c>
      <c r="FP10" s="45">
        <v>26793.103448275862</v>
      </c>
      <c r="FQ10" s="45">
        <v>24</v>
      </c>
      <c r="FR10" s="45">
        <v>1217</v>
      </c>
      <c r="FS10" s="45">
        <v>50708.333333333336</v>
      </c>
      <c r="FT10" s="45">
        <v>6</v>
      </c>
      <c r="FU10" s="45">
        <v>293</v>
      </c>
      <c r="FV10" s="45">
        <v>48833.333333333336</v>
      </c>
      <c r="FW10" s="45"/>
      <c r="FX10" s="45"/>
      <c r="FY10" s="45"/>
      <c r="FZ10" s="45"/>
      <c r="GA10" s="45"/>
      <c r="GB10" s="45"/>
      <c r="GC10" s="45">
        <v>967</v>
      </c>
      <c r="GD10" s="45">
        <v>129375</v>
      </c>
      <c r="GE10" s="45">
        <v>133790.07238883144</v>
      </c>
      <c r="GF10" s="45">
        <v>739</v>
      </c>
      <c r="GG10" s="45">
        <v>51278</v>
      </c>
      <c r="GH10" s="45">
        <v>69388.362652232754</v>
      </c>
      <c r="GI10" s="45">
        <v>1</v>
      </c>
      <c r="GJ10" s="45">
        <v>7</v>
      </c>
      <c r="GK10" s="45">
        <v>7000</v>
      </c>
      <c r="GL10" s="45">
        <v>5</v>
      </c>
      <c r="GM10" s="45">
        <v>120</v>
      </c>
      <c r="GN10" s="45">
        <v>24000</v>
      </c>
      <c r="GO10" s="45">
        <v>58</v>
      </c>
      <c r="GP10" s="45">
        <v>2932</v>
      </c>
      <c r="GQ10" s="45">
        <v>50551.724137931036</v>
      </c>
      <c r="GR10" s="45">
        <v>599</v>
      </c>
      <c r="GS10" s="45">
        <v>76797</v>
      </c>
      <c r="GT10" s="45">
        <v>128208.68113522537</v>
      </c>
      <c r="GU10" s="45">
        <v>2748</v>
      </c>
      <c r="GV10" s="45">
        <v>284489</v>
      </c>
      <c r="GW10" s="45">
        <v>103525.83697234352</v>
      </c>
      <c r="GX10" s="45">
        <v>197</v>
      </c>
      <c r="GY10" s="45">
        <v>10936</v>
      </c>
      <c r="GZ10" s="45">
        <v>55512.690355329949</v>
      </c>
      <c r="HA10" s="45">
        <v>1864</v>
      </c>
      <c r="HB10" s="45">
        <v>746933</v>
      </c>
      <c r="HC10" s="45">
        <v>400715.1287553648</v>
      </c>
      <c r="HD10" s="45">
        <v>34902</v>
      </c>
      <c r="HE10" s="45">
        <v>3805700</v>
      </c>
      <c r="HF10" s="45">
        <v>109039.59658472294</v>
      </c>
      <c r="HG10" s="45"/>
      <c r="HH10" s="45"/>
      <c r="HI10" s="45"/>
      <c r="HJ10" s="45">
        <v>640</v>
      </c>
      <c r="HK10" s="45">
        <v>57686</v>
      </c>
      <c r="HL10" s="45">
        <v>90134.375</v>
      </c>
      <c r="HM10" s="45">
        <v>5762</v>
      </c>
      <c r="HN10" s="45">
        <v>534819</v>
      </c>
      <c r="HO10" s="45">
        <v>92818.292259632071</v>
      </c>
      <c r="HP10" s="45">
        <v>1001</v>
      </c>
      <c r="HQ10" s="45">
        <v>88514</v>
      </c>
      <c r="HR10" s="45">
        <v>88425.574425574421</v>
      </c>
      <c r="HS10" s="45">
        <v>5</v>
      </c>
      <c r="HT10" s="45">
        <v>53</v>
      </c>
      <c r="HU10" s="45">
        <v>10600</v>
      </c>
      <c r="HV10" s="45"/>
      <c r="HW10" s="45"/>
      <c r="HX10" s="45"/>
      <c r="HY10" s="45">
        <v>2</v>
      </c>
      <c r="HZ10" s="45">
        <v>96</v>
      </c>
      <c r="IA10" s="45">
        <v>48000</v>
      </c>
    </row>
    <row r="11" spans="1:235">
      <c r="A11" t="s">
        <v>18</v>
      </c>
      <c r="B11" s="45">
        <v>703537</v>
      </c>
      <c r="C11" s="45">
        <v>67764528</v>
      </c>
      <c r="D11" s="45">
        <v>96319.7784906835</v>
      </c>
      <c r="E11" s="45">
        <v>21426</v>
      </c>
      <c r="F11" s="45">
        <v>2261444</v>
      </c>
      <c r="G11" s="45">
        <v>105546.71893960609</v>
      </c>
      <c r="H11" s="45">
        <v>17420</v>
      </c>
      <c r="I11" s="45">
        <v>1483200</v>
      </c>
      <c r="J11" s="45">
        <v>85143.513203214694</v>
      </c>
      <c r="K11" s="45">
        <v>20060</v>
      </c>
      <c r="L11" s="45">
        <v>1969008</v>
      </c>
      <c r="M11" s="45">
        <v>98155.932203389835</v>
      </c>
      <c r="N11" s="45">
        <v>51222</v>
      </c>
      <c r="O11" s="45">
        <v>5120548</v>
      </c>
      <c r="P11" s="45">
        <v>99967.748233181061</v>
      </c>
      <c r="Q11" s="45">
        <v>20353</v>
      </c>
      <c r="R11" s="45">
        <v>2004649</v>
      </c>
      <c r="S11" s="45">
        <v>98494.030364074089</v>
      </c>
      <c r="T11" s="45">
        <v>22515</v>
      </c>
      <c r="U11" s="45">
        <v>2072502</v>
      </c>
      <c r="V11" s="45">
        <v>92049.833444370423</v>
      </c>
      <c r="W11" s="45">
        <v>152996</v>
      </c>
      <c r="X11" s="45">
        <v>14911351</v>
      </c>
      <c r="Y11" s="45">
        <v>97462.358493032501</v>
      </c>
      <c r="Z11" s="45">
        <v>550541</v>
      </c>
      <c r="AA11" s="45">
        <v>52853177</v>
      </c>
      <c r="AB11" s="45">
        <v>96002.254146376014</v>
      </c>
      <c r="AC11" s="45">
        <v>45365</v>
      </c>
      <c r="AD11" s="45">
        <v>4618964</v>
      </c>
      <c r="AE11" s="45">
        <v>101817.7890444175</v>
      </c>
      <c r="AF11" s="45">
        <v>107631</v>
      </c>
      <c r="AG11" s="45">
        <v>10292387</v>
      </c>
      <c r="AH11" s="34">
        <v>95626.603859482857</v>
      </c>
      <c r="AI11" s="45">
        <v>2597</v>
      </c>
      <c r="AJ11" s="45">
        <v>305456</v>
      </c>
      <c r="AK11" s="45">
        <v>117618.79091259144</v>
      </c>
      <c r="AL11" s="45">
        <v>6622</v>
      </c>
      <c r="AM11" s="45">
        <v>674369</v>
      </c>
      <c r="AN11" s="45">
        <v>101837.66233766233</v>
      </c>
      <c r="AO11" s="45">
        <v>491</v>
      </c>
      <c r="AP11" s="45">
        <v>97013</v>
      </c>
      <c r="AQ11" s="45">
        <v>197582.48472505092</v>
      </c>
      <c r="AR11" s="45">
        <v>381</v>
      </c>
      <c r="AS11" s="45">
        <v>34990</v>
      </c>
      <c r="AT11" s="45">
        <v>91837.270341207346</v>
      </c>
      <c r="AU11" s="45">
        <v>11335</v>
      </c>
      <c r="AV11" s="45">
        <v>1149616</v>
      </c>
      <c r="AW11" s="45">
        <v>101421.79091310101</v>
      </c>
      <c r="AX11" s="45">
        <v>447</v>
      </c>
      <c r="AY11" s="45">
        <v>43174</v>
      </c>
      <c r="AZ11" s="45">
        <v>96586.129753914982</v>
      </c>
      <c r="BA11" s="45">
        <v>140</v>
      </c>
      <c r="BB11" s="45">
        <v>9474</v>
      </c>
      <c r="BC11" s="45">
        <v>67671.428571428565</v>
      </c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>
        <v>20</v>
      </c>
      <c r="BQ11" s="45">
        <v>1436</v>
      </c>
      <c r="BR11" s="45">
        <v>71800</v>
      </c>
      <c r="BS11" s="45">
        <v>51</v>
      </c>
      <c r="BT11" s="45">
        <v>3551</v>
      </c>
      <c r="BU11" s="45">
        <v>69627.450980392154</v>
      </c>
      <c r="BV11" s="45">
        <v>2</v>
      </c>
      <c r="BW11" s="45">
        <v>28</v>
      </c>
      <c r="BX11" s="45">
        <v>14000</v>
      </c>
      <c r="BY11" s="45">
        <v>1076</v>
      </c>
      <c r="BZ11" s="45">
        <v>97049</v>
      </c>
      <c r="CA11" s="45">
        <v>90194.237918215615</v>
      </c>
      <c r="CB11" s="45">
        <v>513</v>
      </c>
      <c r="CC11" s="45">
        <v>55725</v>
      </c>
      <c r="CD11" s="45">
        <v>108625.73099415205</v>
      </c>
      <c r="CE11" s="45">
        <v>10</v>
      </c>
      <c r="CF11" s="45">
        <v>389</v>
      </c>
      <c r="CG11" s="45">
        <v>38900</v>
      </c>
      <c r="CH11" s="45">
        <v>5</v>
      </c>
      <c r="CI11" s="45">
        <v>199</v>
      </c>
      <c r="CJ11" s="45">
        <v>39800</v>
      </c>
      <c r="CK11" s="45">
        <v>57</v>
      </c>
      <c r="CL11" s="45">
        <v>3530</v>
      </c>
      <c r="CM11" s="45">
        <v>61929.824561403511</v>
      </c>
      <c r="CN11" s="45">
        <v>43</v>
      </c>
      <c r="CO11" s="45">
        <v>2449</v>
      </c>
      <c r="CP11" s="45">
        <v>56953.488372093023</v>
      </c>
      <c r="CQ11" s="45">
        <v>1</v>
      </c>
      <c r="CR11" s="45">
        <v>50</v>
      </c>
      <c r="CS11" s="45">
        <v>50000</v>
      </c>
      <c r="CT11" s="45">
        <v>21</v>
      </c>
      <c r="CU11" s="45">
        <v>1897</v>
      </c>
      <c r="CV11" s="45">
        <v>90333.333333333328</v>
      </c>
      <c r="CW11" s="45"/>
      <c r="CX11" s="45"/>
      <c r="CY11" s="45"/>
      <c r="CZ11" s="45">
        <v>5543</v>
      </c>
      <c r="DA11" s="45">
        <v>573470</v>
      </c>
      <c r="DB11" s="45">
        <v>103458.41602020567</v>
      </c>
      <c r="DC11" s="45">
        <v>1</v>
      </c>
      <c r="DD11" s="45">
        <v>30</v>
      </c>
      <c r="DE11" s="45">
        <v>30000</v>
      </c>
      <c r="DF11" s="45">
        <v>529</v>
      </c>
      <c r="DG11" s="45">
        <v>51396</v>
      </c>
      <c r="DH11" s="45">
        <v>97156.899810964082</v>
      </c>
      <c r="DI11" s="45">
        <v>122</v>
      </c>
      <c r="DJ11" s="45">
        <v>12527</v>
      </c>
      <c r="DK11" s="45">
        <v>102680.32786885246</v>
      </c>
      <c r="DL11" s="45">
        <v>2</v>
      </c>
      <c r="DM11" s="45">
        <v>82</v>
      </c>
      <c r="DN11" s="45">
        <v>41000</v>
      </c>
      <c r="DO11" s="45">
        <v>2</v>
      </c>
      <c r="DP11" s="45">
        <v>55</v>
      </c>
      <c r="DQ11" s="45">
        <v>27500</v>
      </c>
      <c r="DR11" s="45">
        <v>27</v>
      </c>
      <c r="DS11" s="45">
        <v>1560</v>
      </c>
      <c r="DT11" s="45">
        <v>57777.777777777781</v>
      </c>
      <c r="DU11" s="45">
        <v>27</v>
      </c>
      <c r="DV11" s="45">
        <v>1560</v>
      </c>
      <c r="DW11" s="45">
        <v>57777.777777777781</v>
      </c>
      <c r="DX11" s="45">
        <v>82</v>
      </c>
      <c r="DY11" s="45">
        <v>9425</v>
      </c>
      <c r="DZ11" s="45">
        <v>114939.0243902439</v>
      </c>
      <c r="EA11" s="45"/>
      <c r="EB11" s="45"/>
      <c r="EC11" s="45"/>
      <c r="ED11" s="45">
        <v>6</v>
      </c>
      <c r="EE11" s="45">
        <v>278</v>
      </c>
      <c r="EF11" s="45">
        <v>46333.333333333336</v>
      </c>
      <c r="EG11" s="45">
        <v>1</v>
      </c>
      <c r="EH11" s="45">
        <v>13</v>
      </c>
      <c r="EI11" s="45">
        <v>13000</v>
      </c>
      <c r="EJ11" s="45"/>
      <c r="EK11" s="45"/>
      <c r="EL11" s="45"/>
      <c r="EM11" s="45">
        <v>9</v>
      </c>
      <c r="EN11" s="45">
        <v>509</v>
      </c>
      <c r="EO11" s="45">
        <v>56555.555555555555</v>
      </c>
      <c r="EP11" s="45"/>
      <c r="EQ11" s="45"/>
      <c r="ER11" s="45"/>
      <c r="ES11" s="45">
        <v>4</v>
      </c>
      <c r="ET11" s="45">
        <v>98</v>
      </c>
      <c r="EU11" s="45">
        <v>24500</v>
      </c>
      <c r="EV11" s="45">
        <v>1</v>
      </c>
      <c r="EW11" s="45">
        <v>63</v>
      </c>
      <c r="EX11" s="45">
        <v>63000</v>
      </c>
      <c r="EY11" s="45"/>
      <c r="EZ11" s="45"/>
      <c r="FA11" s="45"/>
      <c r="FB11" s="45">
        <v>9</v>
      </c>
      <c r="FC11" s="45">
        <v>778</v>
      </c>
      <c r="FD11" s="45">
        <v>86444.444444444438</v>
      </c>
      <c r="FE11" s="45">
        <v>350</v>
      </c>
      <c r="FF11" s="45">
        <v>28750</v>
      </c>
      <c r="FG11" s="45">
        <v>82142.857142857145</v>
      </c>
      <c r="FH11" s="45"/>
      <c r="FI11" s="45"/>
      <c r="FJ11" s="45"/>
      <c r="FK11" s="45">
        <v>418</v>
      </c>
      <c r="FL11" s="45">
        <v>35293</v>
      </c>
      <c r="FM11" s="45">
        <v>84433.014354066981</v>
      </c>
      <c r="FN11" s="45">
        <v>7</v>
      </c>
      <c r="FO11" s="45">
        <v>300</v>
      </c>
      <c r="FP11" s="45">
        <v>42857.142857142855</v>
      </c>
      <c r="FQ11" s="45">
        <v>2</v>
      </c>
      <c r="FR11" s="45">
        <v>20</v>
      </c>
      <c r="FS11" s="45">
        <v>10000</v>
      </c>
      <c r="FT11" s="45"/>
      <c r="FU11" s="45"/>
      <c r="FV11" s="45"/>
      <c r="FW11" s="45"/>
      <c r="FX11" s="45"/>
      <c r="FY11" s="45"/>
      <c r="FZ11" s="45"/>
      <c r="GA11" s="45"/>
      <c r="GB11" s="45"/>
      <c r="GC11" s="45">
        <v>992</v>
      </c>
      <c r="GD11" s="45">
        <v>118158</v>
      </c>
      <c r="GE11" s="45">
        <v>119110.8870967742</v>
      </c>
      <c r="GF11" s="45">
        <v>309</v>
      </c>
      <c r="GG11" s="45">
        <v>50173</v>
      </c>
      <c r="GH11" s="45">
        <v>162372.16828478963</v>
      </c>
      <c r="GI11" s="45"/>
      <c r="GJ11" s="45"/>
      <c r="GK11" s="45"/>
      <c r="GL11" s="45">
        <v>5</v>
      </c>
      <c r="GM11" s="45">
        <v>123</v>
      </c>
      <c r="GN11" s="45">
        <v>24600</v>
      </c>
      <c r="GO11" s="45">
        <v>59</v>
      </c>
      <c r="GP11" s="45">
        <v>7262</v>
      </c>
      <c r="GQ11" s="45">
        <v>123084.74576271187</v>
      </c>
      <c r="GR11" s="45">
        <v>8</v>
      </c>
      <c r="GS11" s="45">
        <v>481</v>
      </c>
      <c r="GT11" s="45">
        <v>60125</v>
      </c>
      <c r="GU11" s="45">
        <v>173</v>
      </c>
      <c r="GV11" s="45">
        <v>25417</v>
      </c>
      <c r="GW11" s="45">
        <v>146919.07514450868</v>
      </c>
      <c r="GX11" s="45">
        <v>1</v>
      </c>
      <c r="GY11" s="45">
        <v>29</v>
      </c>
      <c r="GZ11" s="45">
        <v>29000</v>
      </c>
      <c r="HA11" s="45">
        <v>75</v>
      </c>
      <c r="HB11" s="45">
        <v>5421</v>
      </c>
      <c r="HC11" s="45">
        <v>72280</v>
      </c>
      <c r="HD11" s="45">
        <v>1002</v>
      </c>
      <c r="HE11" s="45">
        <v>107688</v>
      </c>
      <c r="HF11" s="45">
        <v>107473.05389221557</v>
      </c>
      <c r="HG11" s="45"/>
      <c r="HH11" s="45"/>
      <c r="HI11" s="45"/>
      <c r="HJ11" s="45">
        <v>227</v>
      </c>
      <c r="HK11" s="45">
        <v>23172</v>
      </c>
      <c r="HL11" s="45">
        <v>102079.29515418502</v>
      </c>
      <c r="HM11" s="45">
        <v>1049</v>
      </c>
      <c r="HN11" s="45">
        <v>93877</v>
      </c>
      <c r="HO11" s="45">
        <v>89491.897044804573</v>
      </c>
      <c r="HP11" s="45">
        <v>77</v>
      </c>
      <c r="HQ11" s="45">
        <v>10744</v>
      </c>
      <c r="HR11" s="45">
        <v>139532.46753246753</v>
      </c>
      <c r="HS11" s="45">
        <v>2</v>
      </c>
      <c r="HT11" s="45">
        <v>20</v>
      </c>
      <c r="HU11" s="45">
        <v>10000</v>
      </c>
      <c r="HV11" s="45"/>
      <c r="HW11" s="45"/>
      <c r="HX11" s="45"/>
      <c r="HY11" s="45"/>
      <c r="HZ11" s="45"/>
      <c r="IA11" s="45"/>
    </row>
    <row r="12" spans="1:235">
      <c r="A12" t="s">
        <v>19</v>
      </c>
      <c r="B12" s="45">
        <v>1668870</v>
      </c>
      <c r="C12" s="45">
        <v>87205461</v>
      </c>
      <c r="D12" s="45">
        <v>52254.19655215805</v>
      </c>
      <c r="E12" s="45">
        <v>60016</v>
      </c>
      <c r="F12" s="45">
        <v>3779942</v>
      </c>
      <c r="G12" s="45">
        <v>62982.238069848041</v>
      </c>
      <c r="H12" s="45">
        <v>51273</v>
      </c>
      <c r="I12" s="45">
        <v>2737405</v>
      </c>
      <c r="J12" s="45">
        <v>53388.820626840636</v>
      </c>
      <c r="K12" s="45">
        <v>64836</v>
      </c>
      <c r="L12" s="45">
        <v>3780191</v>
      </c>
      <c r="M12" s="45">
        <v>58303.889814300695</v>
      </c>
      <c r="N12" s="45">
        <v>88807</v>
      </c>
      <c r="O12" s="45">
        <v>5692713</v>
      </c>
      <c r="P12" s="45">
        <v>64102.075286858017</v>
      </c>
      <c r="Q12" s="45">
        <v>58270</v>
      </c>
      <c r="R12" s="45">
        <v>3329371</v>
      </c>
      <c r="S12" s="45">
        <v>57136.965848635664</v>
      </c>
      <c r="T12" s="45">
        <v>59446</v>
      </c>
      <c r="U12" s="45">
        <v>3297896</v>
      </c>
      <c r="V12" s="45">
        <v>55477.172559970393</v>
      </c>
      <c r="W12" s="45">
        <v>382648</v>
      </c>
      <c r="X12" s="45">
        <v>22617518</v>
      </c>
      <c r="Y12" s="45">
        <v>59107.895507097906</v>
      </c>
      <c r="Z12" s="45">
        <v>1286222</v>
      </c>
      <c r="AA12" s="45">
        <v>64587943</v>
      </c>
      <c r="AB12" s="45">
        <v>50215.237338499886</v>
      </c>
      <c r="AC12" s="45">
        <v>148500</v>
      </c>
      <c r="AD12" s="45">
        <v>8857514</v>
      </c>
      <c r="AE12" s="45">
        <v>59646.558922558921</v>
      </c>
      <c r="AF12" s="45">
        <v>234148</v>
      </c>
      <c r="AG12" s="45">
        <v>13760004</v>
      </c>
      <c r="AH12" s="34">
        <v>58766.267488938618</v>
      </c>
      <c r="AI12" s="45">
        <v>8909</v>
      </c>
      <c r="AJ12" s="45">
        <v>525110</v>
      </c>
      <c r="AK12" s="45">
        <v>58941.519811426646</v>
      </c>
      <c r="AL12" s="45">
        <v>15980</v>
      </c>
      <c r="AM12" s="45">
        <v>1048091</v>
      </c>
      <c r="AN12" s="45">
        <v>65587.672090112639</v>
      </c>
      <c r="AO12" s="45">
        <v>1437</v>
      </c>
      <c r="AP12" s="45">
        <v>87311</v>
      </c>
      <c r="AQ12" s="45">
        <v>60759.22059846903</v>
      </c>
      <c r="AR12" s="45">
        <v>1388</v>
      </c>
      <c r="AS12" s="45">
        <v>84669</v>
      </c>
      <c r="AT12" s="45">
        <v>61000.720461095101</v>
      </c>
      <c r="AU12" s="45">
        <v>32302</v>
      </c>
      <c r="AV12" s="45">
        <v>2034761</v>
      </c>
      <c r="AW12" s="45">
        <v>62991.796173611539</v>
      </c>
      <c r="AX12" s="45">
        <v>2085</v>
      </c>
      <c r="AY12" s="45">
        <v>102458</v>
      </c>
      <c r="AZ12" s="45">
        <v>49140.527577937653</v>
      </c>
      <c r="BA12" s="45">
        <v>412</v>
      </c>
      <c r="BB12" s="45">
        <v>21196</v>
      </c>
      <c r="BC12" s="45">
        <v>51446.601941747576</v>
      </c>
      <c r="BD12" s="45">
        <v>4</v>
      </c>
      <c r="BE12" s="45">
        <v>126</v>
      </c>
      <c r="BF12" s="45">
        <v>31500</v>
      </c>
      <c r="BG12" s="45">
        <v>3</v>
      </c>
      <c r="BH12" s="45">
        <v>125</v>
      </c>
      <c r="BI12" s="45">
        <v>41666.666666666664</v>
      </c>
      <c r="BJ12" s="45">
        <v>42</v>
      </c>
      <c r="BK12" s="45">
        <v>1297</v>
      </c>
      <c r="BL12" s="45">
        <v>30880.952380952382</v>
      </c>
      <c r="BM12" s="45">
        <v>6</v>
      </c>
      <c r="BN12" s="45">
        <v>144</v>
      </c>
      <c r="BO12" s="45">
        <v>24000</v>
      </c>
      <c r="BP12" s="45">
        <v>82</v>
      </c>
      <c r="BQ12" s="45">
        <v>3834</v>
      </c>
      <c r="BR12" s="45">
        <v>46756.097560975613</v>
      </c>
      <c r="BS12" s="45">
        <v>244</v>
      </c>
      <c r="BT12" s="45">
        <v>8226</v>
      </c>
      <c r="BU12" s="45">
        <v>33713.114754098358</v>
      </c>
      <c r="BV12" s="45">
        <v>70</v>
      </c>
      <c r="BW12" s="45">
        <v>2325</v>
      </c>
      <c r="BX12" s="45">
        <v>33214.285714285717</v>
      </c>
      <c r="BY12" s="45">
        <v>3328</v>
      </c>
      <c r="BZ12" s="45">
        <v>151409</v>
      </c>
      <c r="CA12" s="45">
        <v>45495.492788461539</v>
      </c>
      <c r="CB12" s="45">
        <v>1496</v>
      </c>
      <c r="CC12" s="45">
        <v>74482</v>
      </c>
      <c r="CD12" s="45">
        <v>49787.433155080216</v>
      </c>
      <c r="CE12" s="45">
        <v>38</v>
      </c>
      <c r="CF12" s="45">
        <v>1355</v>
      </c>
      <c r="CG12" s="45">
        <v>35657.894736842107</v>
      </c>
      <c r="CH12" s="45">
        <v>92</v>
      </c>
      <c r="CI12" s="45">
        <v>4445</v>
      </c>
      <c r="CJ12" s="45">
        <v>48315.217391304344</v>
      </c>
      <c r="CK12" s="45">
        <v>244</v>
      </c>
      <c r="CL12" s="45">
        <v>9758</v>
      </c>
      <c r="CM12" s="45">
        <v>39991.803278688523</v>
      </c>
      <c r="CN12" s="45">
        <v>373</v>
      </c>
      <c r="CO12" s="45">
        <v>15091</v>
      </c>
      <c r="CP12" s="45">
        <v>40458.445040214479</v>
      </c>
      <c r="CQ12" s="45">
        <v>6</v>
      </c>
      <c r="CR12" s="45">
        <v>220</v>
      </c>
      <c r="CS12" s="45">
        <v>36666.666666666664</v>
      </c>
      <c r="CT12" s="45">
        <v>77</v>
      </c>
      <c r="CU12" s="45">
        <v>3804</v>
      </c>
      <c r="CV12" s="45">
        <v>49402.597402597399</v>
      </c>
      <c r="CW12" s="45">
        <v>31</v>
      </c>
      <c r="CX12" s="45">
        <v>848</v>
      </c>
      <c r="CY12" s="45">
        <v>27354.83870967742</v>
      </c>
      <c r="CZ12" s="45">
        <v>26513</v>
      </c>
      <c r="DA12" s="45">
        <v>1642369</v>
      </c>
      <c r="DB12" s="45">
        <v>61945.800173499796</v>
      </c>
      <c r="DC12" s="45">
        <v>10</v>
      </c>
      <c r="DD12" s="45">
        <v>169</v>
      </c>
      <c r="DE12" s="45">
        <v>16900</v>
      </c>
      <c r="DF12" s="45">
        <v>1588</v>
      </c>
      <c r="DG12" s="45">
        <v>86523</v>
      </c>
      <c r="DH12" s="45">
        <v>54485.516372795966</v>
      </c>
      <c r="DI12" s="45">
        <v>611</v>
      </c>
      <c r="DJ12" s="45">
        <v>30816</v>
      </c>
      <c r="DK12" s="45">
        <v>50435.351882160394</v>
      </c>
      <c r="DL12" s="45">
        <v>86</v>
      </c>
      <c r="DM12" s="45">
        <v>3218</v>
      </c>
      <c r="DN12" s="45">
        <v>37418.604651162794</v>
      </c>
      <c r="DO12" s="45">
        <v>56</v>
      </c>
      <c r="DP12" s="45">
        <v>1842</v>
      </c>
      <c r="DQ12" s="45">
        <v>32892.857142857145</v>
      </c>
      <c r="DR12" s="45">
        <v>212</v>
      </c>
      <c r="DS12" s="45">
        <v>9415</v>
      </c>
      <c r="DT12" s="45">
        <v>44410.377358490565</v>
      </c>
      <c r="DU12" s="45">
        <v>212</v>
      </c>
      <c r="DV12" s="45">
        <v>9415</v>
      </c>
      <c r="DW12" s="45">
        <v>44410.377358490565</v>
      </c>
      <c r="DX12" s="45">
        <v>194</v>
      </c>
      <c r="DY12" s="45">
        <v>9754</v>
      </c>
      <c r="DZ12" s="45">
        <v>50278.350515463921</v>
      </c>
      <c r="EA12" s="45">
        <v>1</v>
      </c>
      <c r="EB12" s="45">
        <v>113</v>
      </c>
      <c r="EC12" s="45">
        <v>113000</v>
      </c>
      <c r="ED12" s="45">
        <v>12</v>
      </c>
      <c r="EE12" s="45">
        <v>421</v>
      </c>
      <c r="EF12" s="45">
        <v>35083.333333333336</v>
      </c>
      <c r="EG12" s="45">
        <v>144</v>
      </c>
      <c r="EH12" s="45">
        <v>7555</v>
      </c>
      <c r="EI12" s="45">
        <v>52465.277777777781</v>
      </c>
      <c r="EJ12" s="45">
        <v>4</v>
      </c>
      <c r="EK12" s="45">
        <v>130</v>
      </c>
      <c r="EL12" s="45">
        <v>32500</v>
      </c>
      <c r="EM12" s="45">
        <v>51</v>
      </c>
      <c r="EN12" s="45">
        <v>1567</v>
      </c>
      <c r="EO12" s="45">
        <v>30725.49019607843</v>
      </c>
      <c r="EP12" s="45">
        <v>2</v>
      </c>
      <c r="EQ12" s="45">
        <v>16</v>
      </c>
      <c r="ER12" s="45">
        <v>8000</v>
      </c>
      <c r="ES12" s="45">
        <v>15</v>
      </c>
      <c r="ET12" s="45">
        <v>594</v>
      </c>
      <c r="EU12" s="45">
        <v>39600</v>
      </c>
      <c r="EV12" s="45">
        <v>7</v>
      </c>
      <c r="EW12" s="45">
        <v>347</v>
      </c>
      <c r="EX12" s="45">
        <v>49571.428571428572</v>
      </c>
      <c r="EY12" s="45">
        <v>26</v>
      </c>
      <c r="EZ12" s="45">
        <v>1385</v>
      </c>
      <c r="FA12" s="45">
        <v>53269.230769230766</v>
      </c>
      <c r="FB12" s="45">
        <v>11</v>
      </c>
      <c r="FC12" s="45">
        <v>343</v>
      </c>
      <c r="FD12" s="45">
        <v>31181.81818181818</v>
      </c>
      <c r="FE12" s="45">
        <v>920</v>
      </c>
      <c r="FF12" s="45">
        <v>52713</v>
      </c>
      <c r="FG12" s="45">
        <v>57296.739130434784</v>
      </c>
      <c r="FH12" s="45"/>
      <c r="FI12" s="45"/>
      <c r="FJ12" s="45"/>
      <c r="FK12" s="45">
        <v>1474</v>
      </c>
      <c r="FL12" s="45">
        <v>78035</v>
      </c>
      <c r="FM12" s="45">
        <v>52940.976933514248</v>
      </c>
      <c r="FN12" s="45">
        <v>1010</v>
      </c>
      <c r="FO12" s="45">
        <v>70925</v>
      </c>
      <c r="FP12" s="45">
        <v>70222.772277227719</v>
      </c>
      <c r="FQ12" s="45">
        <v>24</v>
      </c>
      <c r="FR12" s="45">
        <v>918</v>
      </c>
      <c r="FS12" s="45">
        <v>38250</v>
      </c>
      <c r="FT12" s="45">
        <v>5</v>
      </c>
      <c r="FU12" s="45">
        <v>145</v>
      </c>
      <c r="FV12" s="45">
        <v>29000</v>
      </c>
      <c r="FW12" s="45">
        <v>5</v>
      </c>
      <c r="FX12" s="45">
        <v>147</v>
      </c>
      <c r="FY12" s="45">
        <v>29400</v>
      </c>
      <c r="FZ12" s="45">
        <v>1</v>
      </c>
      <c r="GA12" s="45">
        <v>28</v>
      </c>
      <c r="GB12" s="45">
        <v>28000</v>
      </c>
      <c r="GC12" s="45">
        <v>3407</v>
      </c>
      <c r="GD12" s="45">
        <v>221960</v>
      </c>
      <c r="GE12" s="45">
        <v>65148.224244203113</v>
      </c>
      <c r="GF12" s="45">
        <v>658</v>
      </c>
      <c r="GG12" s="45">
        <v>31704</v>
      </c>
      <c r="GH12" s="45">
        <v>48182.370820668693</v>
      </c>
      <c r="GI12" s="45">
        <v>3</v>
      </c>
      <c r="GJ12" s="45">
        <v>107</v>
      </c>
      <c r="GK12" s="45">
        <v>35666.666666666664</v>
      </c>
      <c r="GL12" s="45">
        <v>74</v>
      </c>
      <c r="GM12" s="45">
        <v>2308</v>
      </c>
      <c r="GN12" s="45">
        <v>31189.18918918919</v>
      </c>
      <c r="GO12" s="45">
        <v>576</v>
      </c>
      <c r="GP12" s="45">
        <v>36596</v>
      </c>
      <c r="GQ12" s="45">
        <v>63534.722222222219</v>
      </c>
      <c r="GR12" s="45">
        <v>189</v>
      </c>
      <c r="GS12" s="45">
        <v>10637</v>
      </c>
      <c r="GT12" s="45">
        <v>56280.423280423282</v>
      </c>
      <c r="GU12" s="45">
        <v>643</v>
      </c>
      <c r="GV12" s="45">
        <v>28648</v>
      </c>
      <c r="GW12" s="45">
        <v>44553.654743390354</v>
      </c>
      <c r="GX12" s="45">
        <v>91</v>
      </c>
      <c r="GY12" s="45">
        <v>4904</v>
      </c>
      <c r="GZ12" s="45">
        <v>53890.109890109889</v>
      </c>
      <c r="HA12" s="45">
        <v>336</v>
      </c>
      <c r="HB12" s="45">
        <v>19686</v>
      </c>
      <c r="HC12" s="45">
        <v>58589.285714285717</v>
      </c>
      <c r="HD12" s="45">
        <v>4356</v>
      </c>
      <c r="HE12" s="45">
        <v>227062</v>
      </c>
      <c r="HF12" s="45">
        <v>52126.262626262629</v>
      </c>
      <c r="HG12" s="45">
        <v>3</v>
      </c>
      <c r="HH12" s="45">
        <v>50</v>
      </c>
      <c r="HI12" s="45">
        <v>16666.666666666668</v>
      </c>
      <c r="HJ12" s="45">
        <v>2508</v>
      </c>
      <c r="HK12" s="45">
        <v>171056</v>
      </c>
      <c r="HL12" s="45">
        <v>68204.146730462526</v>
      </c>
      <c r="HM12" s="45">
        <v>4044</v>
      </c>
      <c r="HN12" s="45">
        <v>211572</v>
      </c>
      <c r="HO12" s="45">
        <v>52317.507418397625</v>
      </c>
      <c r="HP12" s="45">
        <v>350</v>
      </c>
      <c r="HQ12" s="45">
        <v>21531</v>
      </c>
      <c r="HR12" s="45">
        <v>61517.142857142855</v>
      </c>
      <c r="HS12" s="45">
        <v>13</v>
      </c>
      <c r="HT12" s="45">
        <v>483</v>
      </c>
      <c r="HU12" s="45">
        <v>37153.846153846156</v>
      </c>
      <c r="HV12" s="45">
        <v>2</v>
      </c>
      <c r="HW12" s="45">
        <v>35</v>
      </c>
      <c r="HX12" s="45">
        <v>17500</v>
      </c>
      <c r="HY12" s="45">
        <v>3</v>
      </c>
      <c r="HZ12" s="45">
        <v>155</v>
      </c>
      <c r="IA12" s="45">
        <v>51666.666666666664</v>
      </c>
    </row>
    <row r="13" spans="1:235">
      <c r="A13" t="s">
        <v>20</v>
      </c>
      <c r="B13" s="45">
        <v>548278</v>
      </c>
      <c r="C13" s="45">
        <v>75697911</v>
      </c>
      <c r="D13" s="45">
        <v>138064.83389813197</v>
      </c>
      <c r="E13" s="45">
        <v>13260</v>
      </c>
      <c r="F13" s="45">
        <v>1270377</v>
      </c>
      <c r="G13" s="45">
        <v>95805.203619909502</v>
      </c>
      <c r="H13" s="45">
        <v>14036</v>
      </c>
      <c r="I13" s="45">
        <v>1285025</v>
      </c>
      <c r="J13" s="45">
        <v>91552.080364776295</v>
      </c>
      <c r="K13" s="45">
        <v>18629</v>
      </c>
      <c r="L13" s="45">
        <v>1989672</v>
      </c>
      <c r="M13" s="45">
        <v>106805.08883998067</v>
      </c>
      <c r="N13" s="45">
        <v>55272</v>
      </c>
      <c r="O13" s="45">
        <v>7792474</v>
      </c>
      <c r="P13" s="45">
        <v>140984.11492256477</v>
      </c>
      <c r="Q13" s="45">
        <v>12309</v>
      </c>
      <c r="R13" s="45">
        <v>1150805</v>
      </c>
      <c r="S13" s="45">
        <v>93492.972621658948</v>
      </c>
      <c r="T13" s="45">
        <v>23536</v>
      </c>
      <c r="U13" s="45">
        <v>3559914</v>
      </c>
      <c r="V13" s="45">
        <v>151253.99388171313</v>
      </c>
      <c r="W13" s="45">
        <v>137042</v>
      </c>
      <c r="X13" s="45">
        <v>17048267</v>
      </c>
      <c r="Y13" s="45">
        <v>124401.76734139898</v>
      </c>
      <c r="Z13" s="45">
        <v>411236</v>
      </c>
      <c r="AA13" s="45">
        <v>58649644</v>
      </c>
      <c r="AB13" s="45">
        <v>142617.97118929276</v>
      </c>
      <c r="AC13" s="45">
        <v>42144</v>
      </c>
      <c r="AD13" s="45">
        <v>4725414</v>
      </c>
      <c r="AE13" s="45">
        <v>112125.42710706151</v>
      </c>
      <c r="AF13" s="45">
        <v>94898</v>
      </c>
      <c r="AG13" s="45">
        <v>12322853</v>
      </c>
      <c r="AH13" s="34">
        <v>129853.66393390798</v>
      </c>
      <c r="AI13" s="45">
        <v>1659</v>
      </c>
      <c r="AJ13" s="45">
        <v>139151</v>
      </c>
      <c r="AK13" s="45">
        <v>83876.431585292346</v>
      </c>
      <c r="AL13" s="45">
        <v>4683</v>
      </c>
      <c r="AM13" s="45">
        <v>501672</v>
      </c>
      <c r="AN13" s="45">
        <v>107126.20115310699</v>
      </c>
      <c r="AO13" s="45">
        <v>170</v>
      </c>
      <c r="AP13" s="45">
        <v>18258</v>
      </c>
      <c r="AQ13" s="45">
        <v>107400</v>
      </c>
      <c r="AR13" s="45">
        <v>431</v>
      </c>
      <c r="AS13" s="45">
        <v>54678</v>
      </c>
      <c r="AT13" s="45">
        <v>126863.1090487239</v>
      </c>
      <c r="AU13" s="45">
        <v>6317</v>
      </c>
      <c r="AV13" s="45">
        <v>556618</v>
      </c>
      <c r="AW13" s="45">
        <v>88114.29476017096</v>
      </c>
      <c r="AX13" s="45">
        <v>559</v>
      </c>
      <c r="AY13" s="45">
        <v>44163</v>
      </c>
      <c r="AZ13" s="45">
        <v>79003.577817531303</v>
      </c>
      <c r="BA13" s="45">
        <v>102</v>
      </c>
      <c r="BB13" s="45">
        <v>12197</v>
      </c>
      <c r="BC13" s="45">
        <v>119578.43137254902</v>
      </c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>
        <v>97</v>
      </c>
      <c r="BQ13" s="45">
        <v>5111</v>
      </c>
      <c r="BR13" s="45">
        <v>52690.721649484534</v>
      </c>
      <c r="BS13" s="45">
        <v>131</v>
      </c>
      <c r="BT13" s="45">
        <v>9926</v>
      </c>
      <c r="BU13" s="45">
        <v>75770.992366412218</v>
      </c>
      <c r="BV13" s="45"/>
      <c r="BW13" s="45"/>
      <c r="BX13" s="45"/>
      <c r="BY13" s="45">
        <v>824</v>
      </c>
      <c r="BZ13" s="45">
        <v>74606</v>
      </c>
      <c r="CA13" s="45">
        <v>90541.262135922327</v>
      </c>
      <c r="CB13" s="45">
        <v>395</v>
      </c>
      <c r="CC13" s="45">
        <v>33613</v>
      </c>
      <c r="CD13" s="45">
        <v>85096.202531645569</v>
      </c>
      <c r="CE13" s="45"/>
      <c r="CF13" s="45"/>
      <c r="CG13" s="45"/>
      <c r="CH13" s="45">
        <v>12</v>
      </c>
      <c r="CI13" s="45">
        <v>643</v>
      </c>
      <c r="CJ13" s="45">
        <v>53583.333333333336</v>
      </c>
      <c r="CK13" s="45"/>
      <c r="CL13" s="45"/>
      <c r="CM13" s="45"/>
      <c r="CN13" s="45">
        <v>4</v>
      </c>
      <c r="CO13" s="45">
        <v>230</v>
      </c>
      <c r="CP13" s="45">
        <v>57500</v>
      </c>
      <c r="CQ13" s="45">
        <v>15</v>
      </c>
      <c r="CR13" s="45">
        <v>862</v>
      </c>
      <c r="CS13" s="45">
        <v>57466.666666666664</v>
      </c>
      <c r="CT13" s="45">
        <v>12</v>
      </c>
      <c r="CU13" s="45">
        <v>676</v>
      </c>
      <c r="CV13" s="45">
        <v>56333.333333333336</v>
      </c>
      <c r="CW13" s="45">
        <v>2</v>
      </c>
      <c r="CX13" s="45">
        <v>110</v>
      </c>
      <c r="CY13" s="45">
        <v>55000</v>
      </c>
      <c r="CZ13" s="45">
        <v>9871</v>
      </c>
      <c r="DA13" s="45">
        <v>1151997</v>
      </c>
      <c r="DB13" s="45">
        <v>116705.19704183974</v>
      </c>
      <c r="DC13" s="45"/>
      <c r="DD13" s="45"/>
      <c r="DE13" s="45"/>
      <c r="DF13" s="45">
        <v>49</v>
      </c>
      <c r="DG13" s="45">
        <v>4694</v>
      </c>
      <c r="DH13" s="45">
        <v>95795.918367346938</v>
      </c>
      <c r="DI13" s="45">
        <v>101</v>
      </c>
      <c r="DJ13" s="45">
        <v>11244</v>
      </c>
      <c r="DK13" s="45">
        <v>111326.73267326732</v>
      </c>
      <c r="DL13" s="45">
        <v>17</v>
      </c>
      <c r="DM13" s="45">
        <v>625</v>
      </c>
      <c r="DN13" s="45">
        <v>36764.705882352944</v>
      </c>
      <c r="DO13" s="45"/>
      <c r="DP13" s="45"/>
      <c r="DQ13" s="45"/>
      <c r="DR13" s="45">
        <v>87</v>
      </c>
      <c r="DS13" s="45">
        <v>17352</v>
      </c>
      <c r="DT13" s="45">
        <v>199448.27586206896</v>
      </c>
      <c r="DU13" s="45">
        <v>87</v>
      </c>
      <c r="DV13" s="45">
        <v>17352</v>
      </c>
      <c r="DW13" s="45">
        <v>199448.27586206896</v>
      </c>
      <c r="DX13" s="45">
        <v>30</v>
      </c>
      <c r="DY13" s="45">
        <v>2480</v>
      </c>
      <c r="DZ13" s="45">
        <v>82666.666666666672</v>
      </c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>
        <v>82</v>
      </c>
      <c r="EN13" s="45">
        <v>6251</v>
      </c>
      <c r="EO13" s="45">
        <v>76231.707317073175</v>
      </c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>
        <v>222</v>
      </c>
      <c r="FF13" s="45">
        <v>18252</v>
      </c>
      <c r="FG13" s="45">
        <v>82216.216216216213</v>
      </c>
      <c r="FH13" s="45"/>
      <c r="FI13" s="45"/>
      <c r="FJ13" s="45"/>
      <c r="FK13" s="45">
        <v>96</v>
      </c>
      <c r="FL13" s="45">
        <v>8211</v>
      </c>
      <c r="FM13" s="45">
        <v>85531.25</v>
      </c>
      <c r="FN13" s="45"/>
      <c r="FO13" s="45"/>
      <c r="FP13" s="45"/>
      <c r="FQ13" s="45">
        <v>9</v>
      </c>
      <c r="FR13" s="45">
        <v>548</v>
      </c>
      <c r="FS13" s="45">
        <v>60888.888888888891</v>
      </c>
      <c r="FT13" s="45"/>
      <c r="FU13" s="45"/>
      <c r="FV13" s="45"/>
      <c r="FW13" s="45"/>
      <c r="FX13" s="45"/>
      <c r="FY13" s="45"/>
      <c r="FZ13" s="45"/>
      <c r="GA13" s="45"/>
      <c r="GB13" s="45"/>
      <c r="GC13" s="45">
        <v>194</v>
      </c>
      <c r="GD13" s="45">
        <v>13978</v>
      </c>
      <c r="GE13" s="45">
        <v>72051.546391752578</v>
      </c>
      <c r="GF13" s="45">
        <v>46</v>
      </c>
      <c r="GG13" s="45">
        <v>1953</v>
      </c>
      <c r="GH13" s="45">
        <v>42456.521739130432</v>
      </c>
      <c r="GI13" s="45"/>
      <c r="GJ13" s="45"/>
      <c r="GK13" s="45"/>
      <c r="GL13" s="45"/>
      <c r="GM13" s="45"/>
      <c r="GN13" s="45"/>
      <c r="GO13" s="45">
        <v>11</v>
      </c>
      <c r="GP13" s="45">
        <v>489</v>
      </c>
      <c r="GQ13" s="45">
        <v>44454.545454545456</v>
      </c>
      <c r="GR13" s="45"/>
      <c r="GS13" s="45"/>
      <c r="GT13" s="45"/>
      <c r="GU13" s="45">
        <v>61</v>
      </c>
      <c r="GV13" s="45">
        <v>3227</v>
      </c>
      <c r="GW13" s="45">
        <v>52901.639344262294</v>
      </c>
      <c r="GX13" s="45">
        <v>9</v>
      </c>
      <c r="GY13" s="45">
        <v>312</v>
      </c>
      <c r="GZ13" s="45">
        <v>34666.666666666664</v>
      </c>
      <c r="HA13" s="45">
        <v>2</v>
      </c>
      <c r="HB13" s="45">
        <v>73</v>
      </c>
      <c r="HC13" s="45">
        <v>36500</v>
      </c>
      <c r="HD13" s="45">
        <v>1168</v>
      </c>
      <c r="HE13" s="45">
        <v>133228</v>
      </c>
      <c r="HF13" s="45">
        <v>114065.06849315068</v>
      </c>
      <c r="HG13" s="45"/>
      <c r="HH13" s="45"/>
      <c r="HI13" s="45"/>
      <c r="HJ13" s="45">
        <v>39</v>
      </c>
      <c r="HK13" s="45">
        <v>3090</v>
      </c>
      <c r="HL13" s="45">
        <v>79230.769230769234</v>
      </c>
      <c r="HM13" s="45">
        <v>194</v>
      </c>
      <c r="HN13" s="45">
        <v>18622</v>
      </c>
      <c r="HO13" s="45">
        <v>95989.690721649487</v>
      </c>
      <c r="HP13" s="45">
        <v>57</v>
      </c>
      <c r="HQ13" s="45">
        <v>6665</v>
      </c>
      <c r="HR13" s="45">
        <v>116929.82456140351</v>
      </c>
      <c r="HS13" s="45"/>
      <c r="HT13" s="45"/>
      <c r="HU13" s="45"/>
      <c r="HV13" s="45"/>
      <c r="HW13" s="45"/>
      <c r="HX13" s="45"/>
      <c r="HY13" s="45"/>
      <c r="HZ13" s="45"/>
      <c r="IA13" s="45"/>
    </row>
    <row r="14" spans="1:235">
      <c r="A14" s="3" t="s">
        <v>21</v>
      </c>
      <c r="B14" s="45">
        <v>176956</v>
      </c>
      <c r="C14" s="45">
        <v>47819014</v>
      </c>
      <c r="D14" s="45">
        <v>270231.09699586337</v>
      </c>
      <c r="E14" s="45">
        <v>4797</v>
      </c>
      <c r="F14" s="45">
        <v>1400724</v>
      </c>
      <c r="G14" s="45">
        <v>292000</v>
      </c>
      <c r="H14" s="45">
        <v>5226</v>
      </c>
      <c r="I14" s="45">
        <v>1186216</v>
      </c>
      <c r="J14" s="45">
        <v>226983.54381936471</v>
      </c>
      <c r="K14" s="45">
        <v>16114</v>
      </c>
      <c r="L14" s="45">
        <v>2313088</v>
      </c>
      <c r="M14" s="45">
        <v>143545.2401638327</v>
      </c>
      <c r="N14" s="45">
        <v>8711</v>
      </c>
      <c r="O14" s="45">
        <v>2798787</v>
      </c>
      <c r="P14" s="45">
        <v>321293.42210997589</v>
      </c>
      <c r="Q14" s="45">
        <v>7080</v>
      </c>
      <c r="R14" s="45">
        <v>1218845</v>
      </c>
      <c r="S14" s="45">
        <v>172153.24858757062</v>
      </c>
      <c r="T14" s="45">
        <v>6161</v>
      </c>
      <c r="U14" s="45">
        <v>1322325</v>
      </c>
      <c r="V14" s="45">
        <v>214628.30709300438</v>
      </c>
      <c r="W14" s="45">
        <v>48089</v>
      </c>
      <c r="X14" s="45">
        <v>10239985</v>
      </c>
      <c r="Y14" s="45">
        <v>212938.19792468133</v>
      </c>
      <c r="Z14" s="45">
        <v>128867</v>
      </c>
      <c r="AA14" s="45">
        <v>37579029</v>
      </c>
      <c r="AB14" s="45">
        <v>291610.95548123261</v>
      </c>
      <c r="AC14" s="45">
        <v>21162</v>
      </c>
      <c r="AD14" s="45">
        <v>2652432</v>
      </c>
      <c r="AE14" s="45">
        <v>125339.3819109725</v>
      </c>
      <c r="AF14" s="45">
        <v>26927</v>
      </c>
      <c r="AG14" s="45">
        <v>7587553</v>
      </c>
      <c r="AH14" s="34">
        <v>281782.33743083151</v>
      </c>
      <c r="AI14" s="45">
        <v>194</v>
      </c>
      <c r="AJ14" s="45">
        <v>18546</v>
      </c>
      <c r="AK14" s="45">
        <v>95597.938144329892</v>
      </c>
      <c r="AL14" s="45">
        <v>1052</v>
      </c>
      <c r="AM14" s="45">
        <v>137669</v>
      </c>
      <c r="AN14" s="45">
        <v>130864.06844106464</v>
      </c>
      <c r="AO14" s="45">
        <v>14</v>
      </c>
      <c r="AP14" s="45">
        <v>912</v>
      </c>
      <c r="AQ14" s="45">
        <v>65142.857142857145</v>
      </c>
      <c r="AR14" s="45">
        <v>57</v>
      </c>
      <c r="AS14" s="45">
        <v>5370</v>
      </c>
      <c r="AT14" s="45">
        <v>94210.526315789481</v>
      </c>
      <c r="AU14" s="45">
        <v>3480</v>
      </c>
      <c r="AV14" s="45">
        <v>1238227</v>
      </c>
      <c r="AW14" s="45">
        <v>355812.35632183909</v>
      </c>
      <c r="AX14" s="45">
        <v>133</v>
      </c>
      <c r="AY14" s="45">
        <v>11079</v>
      </c>
      <c r="AZ14" s="45">
        <v>83300.751879699252</v>
      </c>
      <c r="BA14" s="45">
        <v>28</v>
      </c>
      <c r="BB14" s="45">
        <v>1594</v>
      </c>
      <c r="BC14" s="45">
        <v>56928.571428571428</v>
      </c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>
        <v>17</v>
      </c>
      <c r="BT14" s="45">
        <v>542</v>
      </c>
      <c r="BU14" s="45">
        <v>31882.352941176472</v>
      </c>
      <c r="BV14" s="45"/>
      <c r="BW14" s="45"/>
      <c r="BX14" s="45"/>
      <c r="BY14" s="45">
        <v>486</v>
      </c>
      <c r="BZ14" s="45">
        <v>42421</v>
      </c>
      <c r="CA14" s="45">
        <v>87286.008230452673</v>
      </c>
      <c r="CB14" s="45">
        <v>140</v>
      </c>
      <c r="CC14" s="45">
        <v>7406</v>
      </c>
      <c r="CD14" s="45">
        <v>52900</v>
      </c>
      <c r="CE14" s="45"/>
      <c r="CF14" s="45"/>
      <c r="CG14" s="45"/>
      <c r="CH14" s="45">
        <v>3</v>
      </c>
      <c r="CI14" s="45">
        <v>108</v>
      </c>
      <c r="CJ14" s="45">
        <v>36000</v>
      </c>
      <c r="CK14" s="45"/>
      <c r="CL14" s="45"/>
      <c r="CM14" s="45"/>
      <c r="CN14" s="45">
        <v>2</v>
      </c>
      <c r="CO14" s="45">
        <v>101</v>
      </c>
      <c r="CP14" s="45">
        <v>50500</v>
      </c>
      <c r="CQ14" s="45"/>
      <c r="CR14" s="45"/>
      <c r="CS14" s="45"/>
      <c r="CT14" s="45"/>
      <c r="CU14" s="45"/>
      <c r="CV14" s="45"/>
      <c r="CW14" s="45"/>
      <c r="CX14" s="45"/>
      <c r="CY14" s="45"/>
      <c r="CZ14" s="45">
        <v>11782</v>
      </c>
      <c r="DA14" s="45">
        <v>918031</v>
      </c>
      <c r="DB14" s="45">
        <v>77918.095399762344</v>
      </c>
      <c r="DC14" s="45"/>
      <c r="DD14" s="45"/>
      <c r="DE14" s="45"/>
      <c r="DF14" s="45">
        <v>29</v>
      </c>
      <c r="DG14" s="45">
        <v>2412</v>
      </c>
      <c r="DH14" s="45">
        <v>83172.413793103449</v>
      </c>
      <c r="DI14" s="45">
        <v>31</v>
      </c>
      <c r="DJ14" s="45">
        <v>1490</v>
      </c>
      <c r="DK14" s="45">
        <v>48064.516129032258</v>
      </c>
      <c r="DL14" s="45"/>
      <c r="DM14" s="45"/>
      <c r="DN14" s="45"/>
      <c r="DO14" s="45"/>
      <c r="DP14" s="45"/>
      <c r="DQ14" s="45"/>
      <c r="DR14" s="45">
        <v>6</v>
      </c>
      <c r="DS14" s="45">
        <v>247</v>
      </c>
      <c r="DT14" s="45">
        <v>41166.666666666664</v>
      </c>
      <c r="DU14" s="45">
        <v>6</v>
      </c>
      <c r="DV14" s="45">
        <v>247</v>
      </c>
      <c r="DW14" s="45">
        <v>41166.666666666664</v>
      </c>
      <c r="DX14" s="45">
        <v>6</v>
      </c>
      <c r="DY14" s="45">
        <v>331</v>
      </c>
      <c r="DZ14" s="45">
        <v>55166.666666666664</v>
      </c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>
        <v>20</v>
      </c>
      <c r="FF14" s="45">
        <v>666</v>
      </c>
      <c r="FG14" s="45">
        <v>33300</v>
      </c>
      <c r="FH14" s="45"/>
      <c r="FI14" s="45"/>
      <c r="FJ14" s="45"/>
      <c r="FK14" s="45">
        <v>126</v>
      </c>
      <c r="FL14" s="45">
        <v>7788</v>
      </c>
      <c r="FM14" s="45">
        <v>61809.523809523809</v>
      </c>
      <c r="FN14" s="45">
        <v>2</v>
      </c>
      <c r="FO14" s="45">
        <v>364</v>
      </c>
      <c r="FP14" s="45">
        <v>182000</v>
      </c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>
        <v>685</v>
      </c>
      <c r="GD14" s="45">
        <v>21647</v>
      </c>
      <c r="GE14" s="45">
        <v>31601.4598540146</v>
      </c>
      <c r="GF14" s="45">
        <v>29</v>
      </c>
      <c r="GG14" s="45">
        <v>2962</v>
      </c>
      <c r="GH14" s="45">
        <v>102137.93103448275</v>
      </c>
      <c r="GI14" s="45"/>
      <c r="GJ14" s="45"/>
      <c r="GK14" s="45"/>
      <c r="GL14" s="45"/>
      <c r="GM14" s="45"/>
      <c r="GN14" s="45"/>
      <c r="GO14" s="45">
        <v>2</v>
      </c>
      <c r="GP14" s="45">
        <v>158</v>
      </c>
      <c r="GQ14" s="45">
        <v>79000</v>
      </c>
      <c r="GR14" s="45">
        <v>1</v>
      </c>
      <c r="GS14" s="45">
        <v>43</v>
      </c>
      <c r="GT14" s="45">
        <v>43000</v>
      </c>
      <c r="GU14" s="45">
        <v>34</v>
      </c>
      <c r="GV14" s="45">
        <v>3889</v>
      </c>
      <c r="GW14" s="45">
        <v>114382.35294117648</v>
      </c>
      <c r="GX14" s="45"/>
      <c r="GY14" s="45"/>
      <c r="GZ14" s="45"/>
      <c r="HA14" s="45">
        <v>8</v>
      </c>
      <c r="HB14" s="45">
        <v>1152</v>
      </c>
      <c r="HC14" s="45">
        <v>144000</v>
      </c>
      <c r="HD14" s="45">
        <v>148</v>
      </c>
      <c r="HE14" s="45">
        <v>7973</v>
      </c>
      <c r="HF14" s="45">
        <v>53871.62162162162</v>
      </c>
      <c r="HG14" s="45"/>
      <c r="HH14" s="45"/>
      <c r="HI14" s="45"/>
      <c r="HJ14" s="45">
        <v>71</v>
      </c>
      <c r="HK14" s="45">
        <v>7709</v>
      </c>
      <c r="HL14" s="45">
        <v>108577.4647887324</v>
      </c>
      <c r="HM14" s="45">
        <v>208</v>
      </c>
      <c r="HN14" s="45">
        <v>19880</v>
      </c>
      <c r="HO14" s="45">
        <v>95576.923076923078</v>
      </c>
      <c r="HP14" s="45">
        <v>7</v>
      </c>
      <c r="HQ14" s="45">
        <v>762</v>
      </c>
      <c r="HR14" s="45">
        <v>108857.14285714286</v>
      </c>
      <c r="HS14" s="45"/>
      <c r="HT14" s="45"/>
      <c r="HU14" s="45"/>
      <c r="HV14" s="45"/>
      <c r="HW14" s="45"/>
      <c r="HX14" s="45"/>
      <c r="HY14" s="45"/>
      <c r="HZ14" s="45"/>
      <c r="IA14" s="45"/>
    </row>
    <row r="15" spans="1:235">
      <c r="A15" t="s">
        <v>22</v>
      </c>
      <c r="B15" s="45">
        <v>262624</v>
      </c>
      <c r="C15" s="45">
        <v>64093011</v>
      </c>
      <c r="D15" s="45">
        <v>244048.5675338126</v>
      </c>
      <c r="E15" s="45">
        <v>2218</v>
      </c>
      <c r="F15" s="45">
        <v>160506</v>
      </c>
      <c r="G15" s="45">
        <v>72365.193868349859</v>
      </c>
      <c r="H15" s="45">
        <v>1340</v>
      </c>
      <c r="I15" s="45">
        <v>78737</v>
      </c>
      <c r="J15" s="45">
        <v>58758.955223880599</v>
      </c>
      <c r="K15" s="45">
        <v>2103</v>
      </c>
      <c r="L15" s="45">
        <v>137534</v>
      </c>
      <c r="M15" s="45">
        <v>65398.953875416075</v>
      </c>
      <c r="N15" s="45">
        <v>23698</v>
      </c>
      <c r="O15" s="45">
        <v>5928487</v>
      </c>
      <c r="P15" s="45">
        <v>250168.24204574226</v>
      </c>
      <c r="Q15" s="45">
        <v>2219</v>
      </c>
      <c r="R15" s="45">
        <v>134145</v>
      </c>
      <c r="S15" s="45">
        <v>60452.906714736368</v>
      </c>
      <c r="T15" s="45">
        <v>1946</v>
      </c>
      <c r="U15" s="45">
        <v>120751</v>
      </c>
      <c r="V15" s="45">
        <v>62050.873586844813</v>
      </c>
      <c r="W15" s="45">
        <v>33524</v>
      </c>
      <c r="X15" s="45">
        <v>6560160</v>
      </c>
      <c r="Y15" s="45">
        <v>195685.47905977807</v>
      </c>
      <c r="Z15" s="45">
        <v>229100</v>
      </c>
      <c r="AA15" s="45">
        <v>57532851</v>
      </c>
      <c r="AB15" s="45">
        <v>251125.49541684854</v>
      </c>
      <c r="AC15" s="45">
        <v>5383</v>
      </c>
      <c r="AD15" s="45">
        <v>334104</v>
      </c>
      <c r="AE15" s="45">
        <v>62066.505665985511</v>
      </c>
      <c r="AF15" s="45">
        <v>28141</v>
      </c>
      <c r="AG15" s="45">
        <v>6226056</v>
      </c>
      <c r="AH15" s="34">
        <v>221245.01616857966</v>
      </c>
      <c r="AI15" s="45">
        <v>281</v>
      </c>
      <c r="AJ15" s="45">
        <v>17893</v>
      </c>
      <c r="AK15" s="45">
        <v>63676.156583629891</v>
      </c>
      <c r="AL15" s="45">
        <v>798</v>
      </c>
      <c r="AM15" s="45">
        <v>53182</v>
      </c>
      <c r="AN15" s="45">
        <v>66644.110275689221</v>
      </c>
      <c r="AO15" s="45">
        <v>34</v>
      </c>
      <c r="AP15" s="45">
        <v>1821</v>
      </c>
      <c r="AQ15" s="45">
        <v>53558.823529411762</v>
      </c>
      <c r="AR15" s="45">
        <v>21</v>
      </c>
      <c r="AS15" s="45">
        <v>1573</v>
      </c>
      <c r="AT15" s="45">
        <v>74904.761904761908</v>
      </c>
      <c r="AU15" s="45">
        <v>1084</v>
      </c>
      <c r="AV15" s="45">
        <v>86037</v>
      </c>
      <c r="AW15" s="45">
        <v>79369.926199261987</v>
      </c>
      <c r="AX15" s="45">
        <v>68</v>
      </c>
      <c r="AY15" s="45">
        <v>3292</v>
      </c>
      <c r="AZ15" s="45">
        <v>48411.76470588235</v>
      </c>
      <c r="BA15" s="45">
        <v>21</v>
      </c>
      <c r="BB15" s="45">
        <v>635</v>
      </c>
      <c r="BC15" s="45">
        <v>30238.095238095237</v>
      </c>
      <c r="BD15" s="45"/>
      <c r="BE15" s="45"/>
      <c r="BF15" s="45"/>
      <c r="BG15" s="45"/>
      <c r="BH15" s="45"/>
      <c r="BI15" s="45"/>
      <c r="BJ15" s="45">
        <v>1</v>
      </c>
      <c r="BK15" s="45">
        <v>20</v>
      </c>
      <c r="BL15" s="45">
        <v>20000</v>
      </c>
      <c r="BM15" s="45"/>
      <c r="BN15" s="45"/>
      <c r="BO15" s="45"/>
      <c r="BP15" s="45">
        <v>21</v>
      </c>
      <c r="BQ15" s="45">
        <v>1590</v>
      </c>
      <c r="BR15" s="45">
        <v>75714.28571428571</v>
      </c>
      <c r="BS15" s="45">
        <v>9</v>
      </c>
      <c r="BT15" s="45">
        <v>244</v>
      </c>
      <c r="BU15" s="45">
        <v>27111.111111111109</v>
      </c>
      <c r="BV15" s="45"/>
      <c r="BW15" s="45"/>
      <c r="BX15" s="45"/>
      <c r="BY15" s="45">
        <v>90</v>
      </c>
      <c r="BZ15" s="45">
        <v>3839</v>
      </c>
      <c r="CA15" s="45">
        <v>42655.555555555555</v>
      </c>
      <c r="CB15" s="45">
        <v>33</v>
      </c>
      <c r="CC15" s="45">
        <v>1581</v>
      </c>
      <c r="CD15" s="45">
        <v>47909.090909090912</v>
      </c>
      <c r="CE15" s="45">
        <v>2</v>
      </c>
      <c r="CF15" s="45">
        <v>154</v>
      </c>
      <c r="CG15" s="45">
        <v>77000</v>
      </c>
      <c r="CH15" s="45">
        <v>8</v>
      </c>
      <c r="CI15" s="45">
        <v>336</v>
      </c>
      <c r="CJ15" s="45">
        <v>42000</v>
      </c>
      <c r="CK15" s="45">
        <v>2</v>
      </c>
      <c r="CL15" s="45">
        <v>76</v>
      </c>
      <c r="CM15" s="45">
        <v>38000</v>
      </c>
      <c r="CN15" s="45">
        <v>6</v>
      </c>
      <c r="CO15" s="45">
        <v>312</v>
      </c>
      <c r="CP15" s="45">
        <v>52000</v>
      </c>
      <c r="CQ15" s="45"/>
      <c r="CR15" s="45"/>
      <c r="CS15" s="45"/>
      <c r="CT15" s="45"/>
      <c r="CU15" s="45"/>
      <c r="CV15" s="45"/>
      <c r="CW15" s="45"/>
      <c r="CX15" s="45"/>
      <c r="CY15" s="45"/>
      <c r="CZ15" s="45">
        <v>877</v>
      </c>
      <c r="DA15" s="45">
        <v>45880</v>
      </c>
      <c r="DB15" s="45">
        <v>52314.709236031929</v>
      </c>
      <c r="DC15" s="45"/>
      <c r="DD15" s="45"/>
      <c r="DE15" s="45"/>
      <c r="DF15" s="45">
        <v>56</v>
      </c>
      <c r="DG15" s="45">
        <v>3537</v>
      </c>
      <c r="DH15" s="45">
        <v>63160.714285714283</v>
      </c>
      <c r="DI15" s="45">
        <v>27</v>
      </c>
      <c r="DJ15" s="45">
        <v>1439</v>
      </c>
      <c r="DK15" s="45">
        <v>53296.296296296299</v>
      </c>
      <c r="DL15" s="45"/>
      <c r="DM15" s="45"/>
      <c r="DN15" s="45"/>
      <c r="DO15" s="45"/>
      <c r="DP15" s="45"/>
      <c r="DQ15" s="45"/>
      <c r="DR15" s="45">
        <v>16</v>
      </c>
      <c r="DS15" s="45">
        <v>1288</v>
      </c>
      <c r="DT15" s="45">
        <v>80500</v>
      </c>
      <c r="DU15" s="45">
        <v>16</v>
      </c>
      <c r="DV15" s="45">
        <v>1288</v>
      </c>
      <c r="DW15" s="45">
        <v>80500</v>
      </c>
      <c r="DX15" s="45">
        <v>1</v>
      </c>
      <c r="DY15" s="45">
        <v>48</v>
      </c>
      <c r="DZ15" s="45">
        <v>48000</v>
      </c>
      <c r="EA15" s="45"/>
      <c r="EB15" s="45"/>
      <c r="EC15" s="45"/>
      <c r="ED15" s="45"/>
      <c r="EE15" s="45"/>
      <c r="EF15" s="45"/>
      <c r="EG15" s="45">
        <v>3</v>
      </c>
      <c r="EH15" s="45">
        <v>164</v>
      </c>
      <c r="EI15" s="45">
        <v>54666.666666666664</v>
      </c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>
        <v>33</v>
      </c>
      <c r="FF15" s="45">
        <v>2189</v>
      </c>
      <c r="FG15" s="45">
        <v>66333.333333333328</v>
      </c>
      <c r="FH15" s="45"/>
      <c r="FI15" s="45"/>
      <c r="FJ15" s="45"/>
      <c r="FK15" s="45">
        <v>102</v>
      </c>
      <c r="FL15" s="45">
        <v>4956</v>
      </c>
      <c r="FM15" s="45">
        <v>48588.23529411765</v>
      </c>
      <c r="FN15" s="45">
        <v>6</v>
      </c>
      <c r="FO15" s="45">
        <v>216</v>
      </c>
      <c r="FP15" s="45">
        <v>36000</v>
      </c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>
        <v>49</v>
      </c>
      <c r="GD15" s="45">
        <v>3591</v>
      </c>
      <c r="GE15" s="45">
        <v>73285.71428571429</v>
      </c>
      <c r="GF15" s="45">
        <v>5</v>
      </c>
      <c r="GG15" s="45">
        <v>300</v>
      </c>
      <c r="GH15" s="45">
        <v>60000</v>
      </c>
      <c r="GI15" s="45"/>
      <c r="GJ15" s="45"/>
      <c r="GK15" s="45"/>
      <c r="GL15" s="45"/>
      <c r="GM15" s="45"/>
      <c r="GN15" s="45"/>
      <c r="GO15" s="45">
        <v>20</v>
      </c>
      <c r="GP15" s="45">
        <v>1236</v>
      </c>
      <c r="GQ15" s="45">
        <v>61800</v>
      </c>
      <c r="GR15" s="45">
        <v>1</v>
      </c>
      <c r="GS15" s="45">
        <v>48</v>
      </c>
      <c r="GT15" s="45">
        <v>48000</v>
      </c>
      <c r="GU15" s="45">
        <v>32</v>
      </c>
      <c r="GV15" s="45">
        <v>1782</v>
      </c>
      <c r="GW15" s="45">
        <v>55687.5</v>
      </c>
      <c r="GX15" s="45">
        <v>4</v>
      </c>
      <c r="GY15" s="45">
        <v>225</v>
      </c>
      <c r="GZ15" s="45">
        <v>56250</v>
      </c>
      <c r="HA15" s="45">
        <v>4</v>
      </c>
      <c r="HB15" s="45">
        <v>141</v>
      </c>
      <c r="HC15" s="45">
        <v>35250</v>
      </c>
      <c r="HD15" s="45">
        <v>269</v>
      </c>
      <c r="HE15" s="45">
        <v>14118</v>
      </c>
      <c r="HF15" s="45">
        <v>52483.271375464683</v>
      </c>
      <c r="HG15" s="45"/>
      <c r="HH15" s="45"/>
      <c r="HI15" s="45"/>
      <c r="HJ15" s="45">
        <v>83</v>
      </c>
      <c r="HK15" s="45">
        <v>5685</v>
      </c>
      <c r="HL15" s="45">
        <v>68493.975903614453</v>
      </c>
      <c r="HM15" s="45">
        <v>308</v>
      </c>
      <c r="HN15" s="45">
        <v>16121</v>
      </c>
      <c r="HO15" s="45">
        <v>52340.909090909088</v>
      </c>
      <c r="HP15" s="45">
        <v>2</v>
      </c>
      <c r="HQ15" s="45">
        <v>125</v>
      </c>
      <c r="HR15" s="45">
        <v>62500</v>
      </c>
      <c r="HS15" s="45"/>
      <c r="HT15" s="45"/>
      <c r="HU15" s="45"/>
      <c r="HV15" s="45"/>
      <c r="HW15" s="45"/>
      <c r="HX15" s="45"/>
      <c r="HY15" s="45"/>
      <c r="HZ15" s="45"/>
      <c r="IA15" s="45"/>
    </row>
    <row r="16" spans="1:235">
      <c r="A16" t="s">
        <v>23</v>
      </c>
      <c r="B16" s="45">
        <v>108655</v>
      </c>
      <c r="C16" s="45">
        <v>7718292</v>
      </c>
      <c r="D16" s="45">
        <v>71034.853435184763</v>
      </c>
      <c r="E16" s="45">
        <v>5078</v>
      </c>
      <c r="F16" s="45">
        <v>462918</v>
      </c>
      <c r="G16" s="45">
        <v>91161.480897991336</v>
      </c>
      <c r="H16" s="45">
        <v>2649</v>
      </c>
      <c r="I16" s="45">
        <v>153397</v>
      </c>
      <c r="J16" s="45">
        <v>57907.512268780672</v>
      </c>
      <c r="K16" s="45">
        <v>3391</v>
      </c>
      <c r="L16" s="45">
        <v>265278</v>
      </c>
      <c r="M16" s="45">
        <v>78230.020642878211</v>
      </c>
      <c r="N16" s="45">
        <v>8217</v>
      </c>
      <c r="O16" s="45">
        <v>774606</v>
      </c>
      <c r="P16" s="45">
        <v>94268.711208470238</v>
      </c>
      <c r="Q16" s="45">
        <v>3288</v>
      </c>
      <c r="R16" s="45">
        <v>228259</v>
      </c>
      <c r="S16" s="45">
        <v>69421.836982968365</v>
      </c>
      <c r="T16" s="45">
        <v>4080</v>
      </c>
      <c r="U16" s="45">
        <v>301846</v>
      </c>
      <c r="V16" s="45">
        <v>73981.862745098042</v>
      </c>
      <c r="W16" s="45">
        <v>26703</v>
      </c>
      <c r="X16" s="45">
        <v>2186304</v>
      </c>
      <c r="Y16" s="45">
        <v>81874.845522974952</v>
      </c>
      <c r="Z16" s="45">
        <v>81952</v>
      </c>
      <c r="AA16" s="45">
        <v>5531988</v>
      </c>
      <c r="AB16" s="45">
        <v>67502.782116360802</v>
      </c>
      <c r="AC16" s="45">
        <v>10345</v>
      </c>
      <c r="AD16" s="45">
        <v>863827</v>
      </c>
      <c r="AE16" s="45">
        <v>83501.88496858385</v>
      </c>
      <c r="AF16" s="45">
        <v>16358</v>
      </c>
      <c r="AG16" s="45">
        <v>1322477</v>
      </c>
      <c r="AH16" s="34">
        <v>80845.885805110651</v>
      </c>
      <c r="AI16" s="45">
        <v>631</v>
      </c>
      <c r="AJ16" s="45">
        <v>59911</v>
      </c>
      <c r="AK16" s="45">
        <v>94946.117274167991</v>
      </c>
      <c r="AL16" s="45">
        <v>1213</v>
      </c>
      <c r="AM16" s="45">
        <v>117952</v>
      </c>
      <c r="AN16" s="45">
        <v>97239.901071722998</v>
      </c>
      <c r="AO16" s="45">
        <v>250</v>
      </c>
      <c r="AP16" s="45">
        <v>14198</v>
      </c>
      <c r="AQ16" s="45">
        <v>56792</v>
      </c>
      <c r="AR16" s="45">
        <v>113</v>
      </c>
      <c r="AS16" s="45">
        <v>9396</v>
      </c>
      <c r="AT16" s="45">
        <v>83150.442477876102</v>
      </c>
      <c r="AU16" s="45">
        <v>2871</v>
      </c>
      <c r="AV16" s="45">
        <v>261461</v>
      </c>
      <c r="AW16" s="45">
        <v>91069.662138627653</v>
      </c>
      <c r="AX16" s="45">
        <v>56</v>
      </c>
      <c r="AY16" s="45">
        <v>2597</v>
      </c>
      <c r="AZ16" s="45">
        <v>46375</v>
      </c>
      <c r="BA16" s="45">
        <v>3</v>
      </c>
      <c r="BB16" s="45">
        <v>84</v>
      </c>
      <c r="BC16" s="45">
        <v>28000</v>
      </c>
      <c r="BD16" s="45"/>
      <c r="BE16" s="45"/>
      <c r="BF16" s="45"/>
      <c r="BG16" s="45"/>
      <c r="BH16" s="45"/>
      <c r="BI16" s="45"/>
      <c r="BJ16" s="45">
        <v>1</v>
      </c>
      <c r="BK16" s="45">
        <v>12</v>
      </c>
      <c r="BL16" s="45">
        <v>12000</v>
      </c>
      <c r="BM16" s="45"/>
      <c r="BN16" s="45"/>
      <c r="BO16" s="45"/>
      <c r="BP16" s="45">
        <v>5</v>
      </c>
      <c r="BQ16" s="45">
        <v>137</v>
      </c>
      <c r="BR16" s="45">
        <v>27400</v>
      </c>
      <c r="BS16" s="45">
        <v>23</v>
      </c>
      <c r="BT16" s="45">
        <v>433</v>
      </c>
      <c r="BU16" s="45">
        <v>18826.08695652174</v>
      </c>
      <c r="BV16" s="45">
        <v>7</v>
      </c>
      <c r="BW16" s="45">
        <v>2522</v>
      </c>
      <c r="BX16" s="45">
        <v>360285.71428571426</v>
      </c>
      <c r="BY16" s="45">
        <v>249</v>
      </c>
      <c r="BZ16" s="45">
        <v>11664</v>
      </c>
      <c r="CA16" s="45">
        <v>46843.373493975902</v>
      </c>
      <c r="CB16" s="45">
        <v>44</v>
      </c>
      <c r="CC16" s="45">
        <v>2336</v>
      </c>
      <c r="CD16" s="45">
        <v>53090.909090909088</v>
      </c>
      <c r="CE16" s="45">
        <v>2</v>
      </c>
      <c r="CF16" s="45">
        <v>4</v>
      </c>
      <c r="CG16" s="45">
        <v>2000</v>
      </c>
      <c r="CH16" s="45"/>
      <c r="CI16" s="45"/>
      <c r="CJ16" s="45"/>
      <c r="CK16" s="45"/>
      <c r="CL16" s="45"/>
      <c r="CM16" s="45"/>
      <c r="CN16" s="45">
        <v>1</v>
      </c>
      <c r="CO16" s="45">
        <v>24</v>
      </c>
      <c r="CP16" s="45">
        <v>24000</v>
      </c>
      <c r="CQ16" s="45"/>
      <c r="CR16" s="45"/>
      <c r="CS16" s="45"/>
      <c r="CT16" s="45"/>
      <c r="CU16" s="45"/>
      <c r="CV16" s="45"/>
      <c r="CW16" s="45"/>
      <c r="CX16" s="45"/>
      <c r="CY16" s="45"/>
      <c r="CZ16" s="45">
        <v>1127</v>
      </c>
      <c r="DA16" s="45">
        <v>97822</v>
      </c>
      <c r="DB16" s="45">
        <v>86798.580301685884</v>
      </c>
      <c r="DC16" s="45"/>
      <c r="DD16" s="45"/>
      <c r="DE16" s="45"/>
      <c r="DF16" s="45">
        <v>24</v>
      </c>
      <c r="DG16" s="45">
        <v>811</v>
      </c>
      <c r="DH16" s="45">
        <v>33791.666666666664</v>
      </c>
      <c r="DI16" s="45">
        <v>21</v>
      </c>
      <c r="DJ16" s="45">
        <v>978</v>
      </c>
      <c r="DK16" s="45">
        <v>46571.428571428572</v>
      </c>
      <c r="DL16" s="45"/>
      <c r="DM16" s="45"/>
      <c r="DN16" s="45"/>
      <c r="DO16" s="45"/>
      <c r="DP16" s="45"/>
      <c r="DQ16" s="45"/>
      <c r="DR16" s="45">
        <v>1</v>
      </c>
      <c r="DS16" s="45">
        <v>47</v>
      </c>
      <c r="DT16" s="45">
        <v>47000</v>
      </c>
      <c r="DU16" s="45">
        <v>1</v>
      </c>
      <c r="DV16" s="45">
        <v>47</v>
      </c>
      <c r="DW16" s="45">
        <v>47000</v>
      </c>
      <c r="DX16" s="45">
        <v>6</v>
      </c>
      <c r="DY16" s="45">
        <v>167</v>
      </c>
      <c r="DZ16" s="45">
        <v>27833.333333333332</v>
      </c>
      <c r="EA16" s="45"/>
      <c r="EB16" s="45"/>
      <c r="EC16" s="45"/>
      <c r="ED16" s="45"/>
      <c r="EE16" s="45"/>
      <c r="EF16" s="45"/>
      <c r="EG16" s="45">
        <v>1</v>
      </c>
      <c r="EH16" s="45">
        <v>19</v>
      </c>
      <c r="EI16" s="45">
        <v>19000</v>
      </c>
      <c r="EJ16" s="45"/>
      <c r="EK16" s="45"/>
      <c r="EL16" s="45"/>
      <c r="EM16" s="45">
        <v>3</v>
      </c>
      <c r="EN16" s="45">
        <v>57</v>
      </c>
      <c r="EO16" s="45">
        <v>19000</v>
      </c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>
        <v>34</v>
      </c>
      <c r="FF16" s="45">
        <v>882</v>
      </c>
      <c r="FG16" s="45">
        <v>25941.176470588234</v>
      </c>
      <c r="FH16" s="45"/>
      <c r="FI16" s="45"/>
      <c r="FJ16" s="45"/>
      <c r="FK16" s="45">
        <v>80</v>
      </c>
      <c r="FL16" s="45">
        <v>4364</v>
      </c>
      <c r="FM16" s="45">
        <v>54550</v>
      </c>
      <c r="FN16" s="45">
        <v>3</v>
      </c>
      <c r="FO16" s="45">
        <v>96</v>
      </c>
      <c r="FP16" s="45">
        <v>32000</v>
      </c>
      <c r="FQ16" s="45"/>
      <c r="FR16" s="45"/>
      <c r="FS16" s="45"/>
      <c r="FT16" s="45">
        <v>1</v>
      </c>
      <c r="FU16" s="45">
        <v>34</v>
      </c>
      <c r="FV16" s="45">
        <v>34000</v>
      </c>
      <c r="FW16" s="45"/>
      <c r="FX16" s="45"/>
      <c r="FY16" s="45"/>
      <c r="FZ16" s="45"/>
      <c r="GA16" s="45"/>
      <c r="GB16" s="45"/>
      <c r="GC16" s="45">
        <v>58</v>
      </c>
      <c r="GD16" s="45">
        <v>1936</v>
      </c>
      <c r="GE16" s="45">
        <v>33379.310344827587</v>
      </c>
      <c r="GF16" s="45">
        <v>79</v>
      </c>
      <c r="GG16" s="45">
        <v>5995</v>
      </c>
      <c r="GH16" s="45">
        <v>75886.075949367092</v>
      </c>
      <c r="GI16" s="45"/>
      <c r="GJ16" s="45"/>
      <c r="GK16" s="45"/>
      <c r="GL16" s="45">
        <v>1</v>
      </c>
      <c r="GM16" s="45">
        <v>41</v>
      </c>
      <c r="GN16" s="45">
        <v>41000</v>
      </c>
      <c r="GO16" s="45">
        <v>3</v>
      </c>
      <c r="GP16" s="45">
        <v>58</v>
      </c>
      <c r="GQ16" s="45">
        <v>19333.333333333332</v>
      </c>
      <c r="GR16" s="45"/>
      <c r="GS16" s="45"/>
      <c r="GT16" s="45"/>
      <c r="GU16" s="45">
        <v>15</v>
      </c>
      <c r="GV16" s="45">
        <v>849</v>
      </c>
      <c r="GW16" s="45">
        <v>56600</v>
      </c>
      <c r="GX16" s="45">
        <v>7</v>
      </c>
      <c r="GY16" s="45">
        <v>132</v>
      </c>
      <c r="GZ16" s="45">
        <v>18857.142857142859</v>
      </c>
      <c r="HA16" s="45"/>
      <c r="HB16" s="45"/>
      <c r="HC16" s="45"/>
      <c r="HD16" s="45">
        <v>261</v>
      </c>
      <c r="HE16" s="45">
        <v>15545</v>
      </c>
      <c r="HF16" s="45">
        <v>59559.386973180073</v>
      </c>
      <c r="HG16" s="45"/>
      <c r="HH16" s="45"/>
      <c r="HI16" s="45"/>
      <c r="HJ16" s="45">
        <v>183</v>
      </c>
      <c r="HK16" s="45">
        <v>15331</v>
      </c>
      <c r="HL16" s="45">
        <v>83775.956284152999</v>
      </c>
      <c r="HM16" s="45">
        <v>146</v>
      </c>
      <c r="HN16" s="45">
        <v>5856</v>
      </c>
      <c r="HO16" s="45">
        <v>40109.589041095889</v>
      </c>
      <c r="HP16" s="45">
        <v>8</v>
      </c>
      <c r="HQ16" s="45">
        <v>221</v>
      </c>
      <c r="HR16" s="45">
        <v>27625</v>
      </c>
      <c r="HS16" s="45"/>
      <c r="HT16" s="45"/>
      <c r="HU16" s="45"/>
      <c r="HV16" s="45"/>
      <c r="HW16" s="45"/>
      <c r="HX16" s="45"/>
      <c r="HY16" s="45"/>
      <c r="HZ16" s="45"/>
      <c r="IA16" s="45"/>
    </row>
    <row r="17" spans="1:235">
      <c r="A17" t="s">
        <v>24</v>
      </c>
      <c r="B17" s="45">
        <v>363548</v>
      </c>
      <c r="C17" s="45">
        <v>39186043</v>
      </c>
      <c r="D17" s="45">
        <v>107787.81068799719</v>
      </c>
      <c r="E17" s="45">
        <v>8932</v>
      </c>
      <c r="F17" s="45">
        <v>897770</v>
      </c>
      <c r="G17" s="45">
        <v>100511.6435288849</v>
      </c>
      <c r="H17" s="45">
        <v>10042</v>
      </c>
      <c r="I17" s="45">
        <v>650836</v>
      </c>
      <c r="J17" s="45">
        <v>64811.392152957575</v>
      </c>
      <c r="K17" s="45">
        <v>8798</v>
      </c>
      <c r="L17" s="45">
        <v>892979</v>
      </c>
      <c r="M17" s="45">
        <v>101497.95408047283</v>
      </c>
      <c r="N17" s="45">
        <v>33270</v>
      </c>
      <c r="O17" s="45">
        <v>4438309</v>
      </c>
      <c r="P17" s="45">
        <v>133402.73519687407</v>
      </c>
      <c r="Q17" s="45">
        <v>9242</v>
      </c>
      <c r="R17" s="45">
        <v>756479</v>
      </c>
      <c r="S17" s="45">
        <v>81852.304695953251</v>
      </c>
      <c r="T17" s="45">
        <v>8955</v>
      </c>
      <c r="U17" s="45">
        <v>997824</v>
      </c>
      <c r="V17" s="45">
        <v>111426.46566164155</v>
      </c>
      <c r="W17" s="45">
        <v>79239</v>
      </c>
      <c r="X17" s="45">
        <v>8634197</v>
      </c>
      <c r="Y17" s="45">
        <v>108963.98238241269</v>
      </c>
      <c r="Z17" s="45">
        <v>284309</v>
      </c>
      <c r="AA17" s="45">
        <v>30551846</v>
      </c>
      <c r="AB17" s="45">
        <v>107460.00302487786</v>
      </c>
      <c r="AC17" s="45">
        <v>19512</v>
      </c>
      <c r="AD17" s="45">
        <v>1918667</v>
      </c>
      <c r="AE17" s="45">
        <v>98332.667076670768</v>
      </c>
      <c r="AF17" s="45">
        <v>59727</v>
      </c>
      <c r="AG17" s="45">
        <v>6715530</v>
      </c>
      <c r="AH17" s="34">
        <v>112437.08875382993</v>
      </c>
      <c r="AI17" s="45">
        <v>1003</v>
      </c>
      <c r="AJ17" s="45">
        <v>80314</v>
      </c>
      <c r="AK17" s="45">
        <v>80073.778664007972</v>
      </c>
      <c r="AL17" s="45">
        <v>2693</v>
      </c>
      <c r="AM17" s="45">
        <v>273172</v>
      </c>
      <c r="AN17" s="45">
        <v>101437.80170813219</v>
      </c>
      <c r="AO17" s="45">
        <v>69</v>
      </c>
      <c r="AP17" s="45">
        <v>4104</v>
      </c>
      <c r="AQ17" s="45">
        <v>59478.260869565216</v>
      </c>
      <c r="AR17" s="45">
        <v>125</v>
      </c>
      <c r="AS17" s="45">
        <v>10509</v>
      </c>
      <c r="AT17" s="45">
        <v>84072</v>
      </c>
      <c r="AU17" s="45">
        <v>5042</v>
      </c>
      <c r="AV17" s="45">
        <v>529671</v>
      </c>
      <c r="AW17" s="45">
        <v>105051.76517255057</v>
      </c>
      <c r="AX17" s="45">
        <v>258</v>
      </c>
      <c r="AY17" s="45">
        <v>13741</v>
      </c>
      <c r="AZ17" s="45">
        <v>53259.689922480618</v>
      </c>
      <c r="BA17" s="45">
        <v>11</v>
      </c>
      <c r="BB17" s="45">
        <v>527</v>
      </c>
      <c r="BC17" s="45">
        <v>47909.090909090912</v>
      </c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>
        <v>5</v>
      </c>
      <c r="BQ17" s="45">
        <v>117</v>
      </c>
      <c r="BR17" s="45">
        <v>23400</v>
      </c>
      <c r="BS17" s="45">
        <v>9</v>
      </c>
      <c r="BT17" s="45">
        <v>364</v>
      </c>
      <c r="BU17" s="45">
        <v>40444.444444444445</v>
      </c>
      <c r="BV17" s="45"/>
      <c r="BW17" s="45"/>
      <c r="BX17" s="45"/>
      <c r="BY17" s="45">
        <v>419</v>
      </c>
      <c r="BZ17" s="45">
        <v>24526</v>
      </c>
      <c r="CA17" s="45">
        <v>58534.606205250595</v>
      </c>
      <c r="CB17" s="45">
        <v>102</v>
      </c>
      <c r="CC17" s="45">
        <v>4853</v>
      </c>
      <c r="CD17" s="45">
        <v>47578.431372549021</v>
      </c>
      <c r="CE17" s="45"/>
      <c r="CF17" s="45"/>
      <c r="CG17" s="45"/>
      <c r="CH17" s="45">
        <v>5</v>
      </c>
      <c r="CI17" s="45">
        <v>415</v>
      </c>
      <c r="CJ17" s="45">
        <v>83000</v>
      </c>
      <c r="CK17" s="45">
        <v>1</v>
      </c>
      <c r="CL17" s="45">
        <v>108</v>
      </c>
      <c r="CM17" s="45">
        <v>108000</v>
      </c>
      <c r="CN17" s="45">
        <v>7</v>
      </c>
      <c r="CO17" s="45">
        <v>412</v>
      </c>
      <c r="CP17" s="45">
        <v>58857.142857142855</v>
      </c>
      <c r="CQ17" s="45"/>
      <c r="CR17" s="45"/>
      <c r="CS17" s="45"/>
      <c r="CT17" s="45">
        <v>15</v>
      </c>
      <c r="CU17" s="45">
        <v>1130</v>
      </c>
      <c r="CV17" s="45">
        <v>75333.333333333328</v>
      </c>
      <c r="CW17" s="45"/>
      <c r="CX17" s="45"/>
      <c r="CY17" s="45"/>
      <c r="CZ17" s="45">
        <v>3545</v>
      </c>
      <c r="DA17" s="45">
        <v>464654</v>
      </c>
      <c r="DB17" s="45">
        <v>131073.06064880113</v>
      </c>
      <c r="DC17" s="45"/>
      <c r="DD17" s="45"/>
      <c r="DE17" s="45"/>
      <c r="DF17" s="45">
        <v>166</v>
      </c>
      <c r="DG17" s="45">
        <v>9109</v>
      </c>
      <c r="DH17" s="45">
        <v>54873.493975903613</v>
      </c>
      <c r="DI17" s="45">
        <v>32</v>
      </c>
      <c r="DJ17" s="45">
        <v>1762</v>
      </c>
      <c r="DK17" s="45">
        <v>55062.5</v>
      </c>
      <c r="DL17" s="45">
        <v>7</v>
      </c>
      <c r="DM17" s="45">
        <v>528</v>
      </c>
      <c r="DN17" s="45">
        <v>75428.571428571435</v>
      </c>
      <c r="DO17" s="45"/>
      <c r="DP17" s="45"/>
      <c r="DQ17" s="45"/>
      <c r="DR17" s="45">
        <v>12</v>
      </c>
      <c r="DS17" s="45">
        <v>840</v>
      </c>
      <c r="DT17" s="45">
        <v>70000</v>
      </c>
      <c r="DU17" s="45">
        <v>12</v>
      </c>
      <c r="DV17" s="45">
        <v>840</v>
      </c>
      <c r="DW17" s="45">
        <v>70000</v>
      </c>
      <c r="DX17" s="45">
        <v>10</v>
      </c>
      <c r="DY17" s="45">
        <v>412</v>
      </c>
      <c r="DZ17" s="45">
        <v>41200</v>
      </c>
      <c r="EA17" s="45"/>
      <c r="EB17" s="45"/>
      <c r="EC17" s="45"/>
      <c r="ED17" s="45"/>
      <c r="EE17" s="45"/>
      <c r="EF17" s="45"/>
      <c r="EG17" s="45">
        <v>10</v>
      </c>
      <c r="EH17" s="45">
        <v>360</v>
      </c>
      <c r="EI17" s="45">
        <v>36000</v>
      </c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>
        <v>2</v>
      </c>
      <c r="FC17" s="45">
        <v>120</v>
      </c>
      <c r="FD17" s="45">
        <v>60000</v>
      </c>
      <c r="FE17" s="45">
        <v>26</v>
      </c>
      <c r="FF17" s="45">
        <v>1196</v>
      </c>
      <c r="FG17" s="45">
        <v>46000</v>
      </c>
      <c r="FH17" s="45"/>
      <c r="FI17" s="45"/>
      <c r="FJ17" s="45"/>
      <c r="FK17" s="45">
        <v>101</v>
      </c>
      <c r="FL17" s="45">
        <v>4551</v>
      </c>
      <c r="FM17" s="45">
        <v>45059.405940594057</v>
      </c>
      <c r="FN17" s="45">
        <v>6</v>
      </c>
      <c r="FO17" s="45">
        <v>324</v>
      </c>
      <c r="FP17" s="45">
        <v>54000</v>
      </c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>
        <v>130</v>
      </c>
      <c r="GD17" s="45">
        <v>6876</v>
      </c>
      <c r="GE17" s="45">
        <v>52892.307692307695</v>
      </c>
      <c r="GF17" s="45">
        <v>32</v>
      </c>
      <c r="GG17" s="45">
        <v>1303</v>
      </c>
      <c r="GH17" s="45">
        <v>40718.75</v>
      </c>
      <c r="GI17" s="45"/>
      <c r="GJ17" s="45"/>
      <c r="GK17" s="45"/>
      <c r="GL17" s="45"/>
      <c r="GM17" s="45"/>
      <c r="GN17" s="45"/>
      <c r="GO17" s="45">
        <v>37</v>
      </c>
      <c r="GP17" s="45">
        <v>3011</v>
      </c>
      <c r="GQ17" s="45">
        <v>81378.378378378373</v>
      </c>
      <c r="GR17" s="45">
        <v>5</v>
      </c>
      <c r="GS17" s="45">
        <v>334</v>
      </c>
      <c r="GT17" s="45">
        <v>66800</v>
      </c>
      <c r="GU17" s="45">
        <v>40</v>
      </c>
      <c r="GV17" s="45">
        <v>1674</v>
      </c>
      <c r="GW17" s="45">
        <v>41850</v>
      </c>
      <c r="GX17" s="45">
        <v>9</v>
      </c>
      <c r="GY17" s="45">
        <v>373</v>
      </c>
      <c r="GZ17" s="45">
        <v>41444.444444444445</v>
      </c>
      <c r="HA17" s="45">
        <v>6</v>
      </c>
      <c r="HB17" s="45">
        <v>432</v>
      </c>
      <c r="HC17" s="45">
        <v>72000</v>
      </c>
      <c r="HD17" s="45">
        <v>628</v>
      </c>
      <c r="HE17" s="45">
        <v>60049</v>
      </c>
      <c r="HF17" s="45">
        <v>95619.426751592357</v>
      </c>
      <c r="HG17" s="45"/>
      <c r="HH17" s="45"/>
      <c r="HI17" s="45"/>
      <c r="HJ17" s="45">
        <v>129</v>
      </c>
      <c r="HK17" s="45">
        <v>11725</v>
      </c>
      <c r="HL17" s="45">
        <v>90891.472868217053</v>
      </c>
      <c r="HM17" s="45">
        <v>334</v>
      </c>
      <c r="HN17" s="45">
        <v>21176</v>
      </c>
      <c r="HO17" s="45">
        <v>63401.197604790417</v>
      </c>
      <c r="HP17" s="45">
        <v>3</v>
      </c>
      <c r="HQ17" s="45">
        <v>110</v>
      </c>
      <c r="HR17" s="45">
        <v>36666.666666666664</v>
      </c>
      <c r="HS17" s="45"/>
      <c r="HT17" s="45"/>
      <c r="HU17" s="45"/>
      <c r="HV17" s="45"/>
      <c r="HW17" s="45"/>
      <c r="HX17" s="45"/>
      <c r="HY17" s="45"/>
      <c r="HZ17" s="45"/>
      <c r="IA17" s="45"/>
    </row>
    <row r="18" spans="1:235">
      <c r="A18" t="s">
        <v>25</v>
      </c>
      <c r="B18" s="45">
        <v>13526</v>
      </c>
      <c r="C18" s="45">
        <v>7657406</v>
      </c>
      <c r="D18" s="45">
        <v>566124.94455123472</v>
      </c>
      <c r="E18" s="45">
        <v>0</v>
      </c>
      <c r="F18" s="45">
        <v>0</v>
      </c>
      <c r="G18" s="45"/>
      <c r="H18" s="45">
        <v>0</v>
      </c>
      <c r="I18" s="45">
        <v>0</v>
      </c>
      <c r="J18" s="45"/>
      <c r="K18" s="45">
        <v>386</v>
      </c>
      <c r="L18" s="45">
        <v>160277</v>
      </c>
      <c r="M18" s="45">
        <v>415225.38860103628</v>
      </c>
      <c r="N18" s="45">
        <v>1653</v>
      </c>
      <c r="O18" s="45">
        <v>844076</v>
      </c>
      <c r="P18" s="45">
        <v>510632.78886872355</v>
      </c>
      <c r="Q18" s="45">
        <v>0</v>
      </c>
      <c r="R18" s="45">
        <v>0</v>
      </c>
      <c r="S18" s="45"/>
      <c r="T18" s="45">
        <v>5</v>
      </c>
      <c r="U18" s="45">
        <v>4268</v>
      </c>
      <c r="V18" s="45">
        <v>853600</v>
      </c>
      <c r="W18" s="45">
        <v>2044</v>
      </c>
      <c r="X18" s="45">
        <v>1008621</v>
      </c>
      <c r="Y18" s="45">
        <v>493454.50097847357</v>
      </c>
      <c r="Z18" s="45">
        <v>11482</v>
      </c>
      <c r="AA18" s="45">
        <v>6648785</v>
      </c>
      <c r="AB18" s="45">
        <v>579061.57463856472</v>
      </c>
      <c r="AC18" s="45">
        <v>0</v>
      </c>
      <c r="AD18" s="45">
        <v>0</v>
      </c>
      <c r="AE18" s="45"/>
      <c r="AF18" s="45">
        <v>2044</v>
      </c>
      <c r="AG18" s="45">
        <v>1008621</v>
      </c>
      <c r="AH18" s="34">
        <v>493454.50097847357</v>
      </c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</row>
    <row r="19" spans="1:235">
      <c r="A19" t="s">
        <v>26</v>
      </c>
      <c r="B19" s="45">
        <v>1163237</v>
      </c>
      <c r="C19" s="45">
        <v>113926340</v>
      </c>
      <c r="D19" s="45">
        <v>97939.061429442154</v>
      </c>
      <c r="E19" s="45">
        <v>26440</v>
      </c>
      <c r="F19" s="45">
        <v>2215416</v>
      </c>
      <c r="G19" s="45">
        <v>83790.317700453859</v>
      </c>
      <c r="H19" s="45">
        <v>45923</v>
      </c>
      <c r="I19" s="45">
        <v>5391916</v>
      </c>
      <c r="J19" s="45">
        <v>117412.10286784401</v>
      </c>
      <c r="K19" s="45">
        <v>31468</v>
      </c>
      <c r="L19" s="45">
        <v>2040257</v>
      </c>
      <c r="M19" s="45">
        <v>64835.92856234905</v>
      </c>
      <c r="N19" s="45">
        <v>104848</v>
      </c>
      <c r="O19" s="45">
        <v>12369964</v>
      </c>
      <c r="P19" s="45">
        <v>117979.97100564626</v>
      </c>
      <c r="Q19" s="45">
        <v>27710</v>
      </c>
      <c r="R19" s="45">
        <v>1923517</v>
      </c>
      <c r="S19" s="45">
        <v>69415.987008300246</v>
      </c>
      <c r="T19" s="45">
        <v>24611</v>
      </c>
      <c r="U19" s="45">
        <v>2475532</v>
      </c>
      <c r="V19" s="45">
        <v>100586.40445329325</v>
      </c>
      <c r="W19" s="45">
        <v>261000</v>
      </c>
      <c r="X19" s="45">
        <v>26416602</v>
      </c>
      <c r="Y19" s="45">
        <v>101213.03448275862</v>
      </c>
      <c r="Z19" s="45">
        <v>902237</v>
      </c>
      <c r="AA19" s="45">
        <v>87509738</v>
      </c>
      <c r="AB19" s="45">
        <v>96991.963308975362</v>
      </c>
      <c r="AC19" s="45">
        <v>65554</v>
      </c>
      <c r="AD19" s="45">
        <v>5412306</v>
      </c>
      <c r="AE19" s="45">
        <v>82562.559111572133</v>
      </c>
      <c r="AF19" s="45">
        <v>195446</v>
      </c>
      <c r="AG19" s="45">
        <v>21004296</v>
      </c>
      <c r="AH19" s="34">
        <v>107468.53862447939</v>
      </c>
      <c r="AI19" s="45">
        <v>1388</v>
      </c>
      <c r="AJ19" s="45">
        <v>89916</v>
      </c>
      <c r="AK19" s="45">
        <v>64780.979827089337</v>
      </c>
      <c r="AL19" s="45">
        <v>6464</v>
      </c>
      <c r="AM19" s="45">
        <v>499599</v>
      </c>
      <c r="AN19" s="45">
        <v>77289.449257425746</v>
      </c>
      <c r="AO19" s="45">
        <v>285</v>
      </c>
      <c r="AP19" s="45">
        <v>16003</v>
      </c>
      <c r="AQ19" s="45">
        <v>56150.877192982458</v>
      </c>
      <c r="AR19" s="45">
        <v>512</v>
      </c>
      <c r="AS19" s="45">
        <v>56398</v>
      </c>
      <c r="AT19" s="45">
        <v>110152.34375</v>
      </c>
      <c r="AU19" s="45">
        <v>17791</v>
      </c>
      <c r="AV19" s="45">
        <v>1553500</v>
      </c>
      <c r="AW19" s="45">
        <v>87319.431173065037</v>
      </c>
      <c r="AX19" s="45">
        <v>3279</v>
      </c>
      <c r="AY19" s="45">
        <v>252733</v>
      </c>
      <c r="AZ19" s="45">
        <v>77076.242756938096</v>
      </c>
      <c r="BA19" s="45">
        <v>4</v>
      </c>
      <c r="BB19" s="45">
        <v>131</v>
      </c>
      <c r="BC19" s="45">
        <v>32750</v>
      </c>
      <c r="BD19" s="45"/>
      <c r="BE19" s="45"/>
      <c r="BF19" s="45"/>
      <c r="BG19" s="45">
        <v>13</v>
      </c>
      <c r="BH19" s="45">
        <v>480</v>
      </c>
      <c r="BI19" s="45">
        <v>36923.076923076922</v>
      </c>
      <c r="BJ19" s="45"/>
      <c r="BK19" s="45"/>
      <c r="BL19" s="45"/>
      <c r="BM19" s="45"/>
      <c r="BN19" s="45"/>
      <c r="BO19" s="45"/>
      <c r="BP19" s="45">
        <v>47</v>
      </c>
      <c r="BQ19" s="45">
        <v>3000</v>
      </c>
      <c r="BR19" s="45">
        <v>63829.787234042553</v>
      </c>
      <c r="BS19" s="45">
        <v>373</v>
      </c>
      <c r="BT19" s="45">
        <v>42860</v>
      </c>
      <c r="BU19" s="45">
        <v>114906.16621983914</v>
      </c>
      <c r="BV19" s="45">
        <v>1</v>
      </c>
      <c r="BW19" s="45">
        <v>1</v>
      </c>
      <c r="BX19" s="45">
        <v>1000</v>
      </c>
      <c r="BY19" s="45">
        <v>1645</v>
      </c>
      <c r="BZ19" s="45">
        <v>139668</v>
      </c>
      <c r="CA19" s="45">
        <v>84904.559270516722</v>
      </c>
      <c r="CB19" s="45">
        <v>757</v>
      </c>
      <c r="CC19" s="45">
        <v>46061</v>
      </c>
      <c r="CD19" s="45">
        <v>60846.763540290623</v>
      </c>
      <c r="CE19" s="45">
        <v>1</v>
      </c>
      <c r="CF19" s="45">
        <v>19</v>
      </c>
      <c r="CG19" s="45">
        <v>19000</v>
      </c>
      <c r="CH19" s="45"/>
      <c r="CI19" s="45"/>
      <c r="CJ19" s="45"/>
      <c r="CK19" s="45"/>
      <c r="CL19" s="45"/>
      <c r="CM19" s="45"/>
      <c r="CN19" s="45">
        <v>7</v>
      </c>
      <c r="CO19" s="45">
        <v>208</v>
      </c>
      <c r="CP19" s="45">
        <v>29714.285714285714</v>
      </c>
      <c r="CQ19" s="45"/>
      <c r="CR19" s="45"/>
      <c r="CS19" s="45"/>
      <c r="CT19" s="45"/>
      <c r="CU19" s="45"/>
      <c r="CV19" s="45"/>
      <c r="CW19" s="45"/>
      <c r="CX19" s="45"/>
      <c r="CY19" s="45"/>
      <c r="CZ19" s="45">
        <v>8962</v>
      </c>
      <c r="DA19" s="45">
        <v>580675</v>
      </c>
      <c r="DB19" s="45">
        <v>64793.014952019636</v>
      </c>
      <c r="DC19" s="45"/>
      <c r="DD19" s="45"/>
      <c r="DE19" s="45"/>
      <c r="DF19" s="45">
        <v>372</v>
      </c>
      <c r="DG19" s="45">
        <v>35421</v>
      </c>
      <c r="DH19" s="45">
        <v>95217.741935483864</v>
      </c>
      <c r="DI19" s="45">
        <v>16</v>
      </c>
      <c r="DJ19" s="45">
        <v>342</v>
      </c>
      <c r="DK19" s="45">
        <v>21375</v>
      </c>
      <c r="DL19" s="45"/>
      <c r="DM19" s="45"/>
      <c r="DN19" s="45"/>
      <c r="DO19" s="45"/>
      <c r="DP19" s="45"/>
      <c r="DQ19" s="45"/>
      <c r="DR19" s="45">
        <v>5</v>
      </c>
      <c r="DS19" s="45">
        <v>267</v>
      </c>
      <c r="DT19" s="45">
        <v>53400</v>
      </c>
      <c r="DU19" s="45">
        <v>5</v>
      </c>
      <c r="DV19" s="45">
        <v>267</v>
      </c>
      <c r="DW19" s="45">
        <v>53400</v>
      </c>
      <c r="DX19" s="45"/>
      <c r="DY19" s="45"/>
      <c r="DZ19" s="45"/>
      <c r="EA19" s="45"/>
      <c r="EB19" s="45"/>
      <c r="EC19" s="45"/>
      <c r="ED19" s="45">
        <v>2</v>
      </c>
      <c r="EE19" s="45">
        <v>78</v>
      </c>
      <c r="EF19" s="45">
        <v>39000</v>
      </c>
      <c r="EG19" s="45">
        <v>20</v>
      </c>
      <c r="EH19" s="45">
        <v>1674</v>
      </c>
      <c r="EI19" s="45">
        <v>83700</v>
      </c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>
        <v>19</v>
      </c>
      <c r="FF19" s="45">
        <v>481</v>
      </c>
      <c r="FG19" s="45">
        <v>25315.78947368421</v>
      </c>
      <c r="FH19" s="45"/>
      <c r="FI19" s="45"/>
      <c r="FJ19" s="45"/>
      <c r="FK19" s="45">
        <v>206</v>
      </c>
      <c r="FL19" s="45">
        <v>12584</v>
      </c>
      <c r="FM19" s="45">
        <v>61087.378640776697</v>
      </c>
      <c r="FN19" s="45">
        <v>6</v>
      </c>
      <c r="FO19" s="45">
        <v>196</v>
      </c>
      <c r="FP19" s="45">
        <v>32666.666666666668</v>
      </c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>
        <v>145</v>
      </c>
      <c r="GD19" s="45">
        <v>8200</v>
      </c>
      <c r="GE19" s="45">
        <v>56551.724137931036</v>
      </c>
      <c r="GF19" s="45">
        <v>76</v>
      </c>
      <c r="GG19" s="45">
        <v>3646</v>
      </c>
      <c r="GH19" s="45">
        <v>47973.684210526313</v>
      </c>
      <c r="GI19" s="45"/>
      <c r="GJ19" s="45"/>
      <c r="GK19" s="45"/>
      <c r="GL19" s="45">
        <v>2</v>
      </c>
      <c r="GM19" s="45">
        <v>42</v>
      </c>
      <c r="GN19" s="45">
        <v>21000</v>
      </c>
      <c r="GO19" s="45">
        <v>7</v>
      </c>
      <c r="GP19" s="45">
        <v>329</v>
      </c>
      <c r="GQ19" s="45">
        <v>47000</v>
      </c>
      <c r="GR19" s="45">
        <v>1</v>
      </c>
      <c r="GS19" s="45">
        <v>24</v>
      </c>
      <c r="GT19" s="45">
        <v>24000</v>
      </c>
      <c r="GU19" s="45">
        <v>19</v>
      </c>
      <c r="GV19" s="45">
        <v>1030</v>
      </c>
      <c r="GW19" s="45">
        <v>54210.526315789473</v>
      </c>
      <c r="GX19" s="45">
        <v>2</v>
      </c>
      <c r="GY19" s="45">
        <v>67</v>
      </c>
      <c r="GZ19" s="45">
        <v>33500</v>
      </c>
      <c r="HA19" s="45">
        <v>30</v>
      </c>
      <c r="HB19" s="45">
        <v>1681</v>
      </c>
      <c r="HC19" s="45">
        <v>56033.333333333336</v>
      </c>
      <c r="HD19" s="45">
        <v>5680</v>
      </c>
      <c r="HE19" s="45">
        <v>465650</v>
      </c>
      <c r="HF19" s="45">
        <v>81980.633802816898</v>
      </c>
      <c r="HG19" s="45"/>
      <c r="HH19" s="45"/>
      <c r="HI19" s="45"/>
      <c r="HJ19" s="45">
        <v>348</v>
      </c>
      <c r="HK19" s="45">
        <v>18856</v>
      </c>
      <c r="HL19" s="45">
        <v>54183.908045977012</v>
      </c>
      <c r="HM19" s="45">
        <v>262</v>
      </c>
      <c r="HN19" s="45">
        <v>16425</v>
      </c>
      <c r="HO19" s="45">
        <v>62690.83969465649</v>
      </c>
      <c r="HP19" s="45">
        <v>18</v>
      </c>
      <c r="HQ19" s="45">
        <v>2567</v>
      </c>
      <c r="HR19" s="45">
        <v>142611.11111111112</v>
      </c>
      <c r="HS19" s="45"/>
      <c r="HT19" s="45"/>
      <c r="HU19" s="45"/>
      <c r="HV19" s="45"/>
      <c r="HW19" s="45"/>
      <c r="HX19" s="45"/>
      <c r="HY19" s="45"/>
      <c r="HZ19" s="45"/>
      <c r="IA19" s="45"/>
    </row>
    <row r="20" spans="1:235">
      <c r="A20" t="s">
        <v>27</v>
      </c>
      <c r="B20" s="45">
        <v>518941</v>
      </c>
      <c r="C20" s="45">
        <v>44789125</v>
      </c>
      <c r="D20" s="45">
        <v>86308.703686931651</v>
      </c>
      <c r="E20" s="45">
        <v>14841</v>
      </c>
      <c r="F20" s="45">
        <v>1204669</v>
      </c>
      <c r="G20" s="45">
        <v>81171.686544033422</v>
      </c>
      <c r="H20" s="45">
        <v>16066</v>
      </c>
      <c r="I20" s="45">
        <v>1272278</v>
      </c>
      <c r="J20" s="45">
        <v>79190.713307606129</v>
      </c>
      <c r="K20" s="45">
        <v>11403</v>
      </c>
      <c r="L20" s="45">
        <v>821490</v>
      </c>
      <c r="M20" s="45">
        <v>72041.568008418835</v>
      </c>
      <c r="N20" s="45">
        <v>34296</v>
      </c>
      <c r="O20" s="45">
        <v>4593353</v>
      </c>
      <c r="P20" s="45">
        <v>133932.61604851877</v>
      </c>
      <c r="Q20" s="45">
        <v>11422</v>
      </c>
      <c r="R20" s="45">
        <v>892051</v>
      </c>
      <c r="S20" s="45">
        <v>78099.369637541589</v>
      </c>
      <c r="T20" s="45">
        <v>15273</v>
      </c>
      <c r="U20" s="45">
        <v>1129530</v>
      </c>
      <c r="V20" s="45">
        <v>73956.000785700249</v>
      </c>
      <c r="W20" s="45">
        <v>103301</v>
      </c>
      <c r="X20" s="45">
        <v>9913371</v>
      </c>
      <c r="Y20" s="45">
        <v>95965.876419395747</v>
      </c>
      <c r="Z20" s="45">
        <v>415640</v>
      </c>
      <c r="AA20" s="45">
        <v>34875754</v>
      </c>
      <c r="AB20" s="45">
        <v>83908.560292560869</v>
      </c>
      <c r="AC20" s="45">
        <v>30169</v>
      </c>
      <c r="AD20" s="45">
        <v>2180990</v>
      </c>
      <c r="AE20" s="45">
        <v>72292.419370877396</v>
      </c>
      <c r="AF20" s="45">
        <v>73132</v>
      </c>
      <c r="AG20" s="45">
        <v>7732381</v>
      </c>
      <c r="AH20" s="34">
        <v>105731.84105453153</v>
      </c>
      <c r="AI20" s="45">
        <v>2088</v>
      </c>
      <c r="AJ20" s="45">
        <v>127101</v>
      </c>
      <c r="AK20" s="45">
        <v>60872.126436781611</v>
      </c>
      <c r="AL20" s="45">
        <v>3686</v>
      </c>
      <c r="AM20" s="45">
        <v>354444</v>
      </c>
      <c r="AN20" s="45">
        <v>96159.522517634294</v>
      </c>
      <c r="AO20" s="45">
        <v>375</v>
      </c>
      <c r="AP20" s="45">
        <v>23282</v>
      </c>
      <c r="AQ20" s="45">
        <v>62085.333333333336</v>
      </c>
      <c r="AR20" s="45">
        <v>197</v>
      </c>
      <c r="AS20" s="45">
        <v>12124</v>
      </c>
      <c r="AT20" s="45">
        <v>61543.147208121831</v>
      </c>
      <c r="AU20" s="45">
        <v>8495</v>
      </c>
      <c r="AV20" s="45">
        <v>687718</v>
      </c>
      <c r="AW20" s="45">
        <v>80955.620953502061</v>
      </c>
      <c r="AX20" s="45">
        <v>353</v>
      </c>
      <c r="AY20" s="45">
        <v>19205</v>
      </c>
      <c r="AZ20" s="45">
        <v>54405.099150141643</v>
      </c>
      <c r="BA20" s="45">
        <v>52</v>
      </c>
      <c r="BB20" s="45">
        <v>6169</v>
      </c>
      <c r="BC20" s="45">
        <v>118634.61538461539</v>
      </c>
      <c r="BD20" s="45"/>
      <c r="BE20" s="45"/>
      <c r="BF20" s="45"/>
      <c r="BG20" s="45"/>
      <c r="BH20" s="45"/>
      <c r="BI20" s="45"/>
      <c r="BJ20" s="45">
        <v>2</v>
      </c>
      <c r="BK20" s="45">
        <v>96</v>
      </c>
      <c r="BL20" s="45">
        <v>48000</v>
      </c>
      <c r="BM20" s="45"/>
      <c r="BN20" s="45"/>
      <c r="BO20" s="45"/>
      <c r="BP20" s="45"/>
      <c r="BQ20" s="45"/>
      <c r="BR20" s="45"/>
      <c r="BS20" s="45">
        <v>4</v>
      </c>
      <c r="BT20" s="45">
        <v>387</v>
      </c>
      <c r="BU20" s="45">
        <v>96750</v>
      </c>
      <c r="BV20" s="45"/>
      <c r="BW20" s="45"/>
      <c r="BX20" s="45"/>
      <c r="BY20" s="45">
        <v>740</v>
      </c>
      <c r="BZ20" s="45">
        <v>28785</v>
      </c>
      <c r="CA20" s="45">
        <v>38898.648648648646</v>
      </c>
      <c r="CB20" s="45">
        <v>215</v>
      </c>
      <c r="CC20" s="45">
        <v>8656</v>
      </c>
      <c r="CD20" s="45">
        <v>40260.465116279069</v>
      </c>
      <c r="CE20" s="45"/>
      <c r="CF20" s="45"/>
      <c r="CG20" s="45"/>
      <c r="CH20" s="45">
        <v>10</v>
      </c>
      <c r="CI20" s="45">
        <v>508</v>
      </c>
      <c r="CJ20" s="45">
        <v>50800</v>
      </c>
      <c r="CK20" s="45">
        <v>26</v>
      </c>
      <c r="CL20" s="45">
        <v>1384</v>
      </c>
      <c r="CM20" s="45">
        <v>53230.769230769234</v>
      </c>
      <c r="CN20" s="45">
        <v>13</v>
      </c>
      <c r="CO20" s="45">
        <v>298</v>
      </c>
      <c r="CP20" s="45">
        <v>22923.076923076922</v>
      </c>
      <c r="CQ20" s="45"/>
      <c r="CR20" s="45"/>
      <c r="CS20" s="45"/>
      <c r="CT20" s="45">
        <v>8</v>
      </c>
      <c r="CU20" s="45">
        <v>192</v>
      </c>
      <c r="CV20" s="45">
        <v>24000</v>
      </c>
      <c r="CW20" s="45"/>
      <c r="CX20" s="45"/>
      <c r="CY20" s="45"/>
      <c r="CZ20" s="45">
        <v>4776</v>
      </c>
      <c r="DA20" s="45">
        <v>324525</v>
      </c>
      <c r="DB20" s="45">
        <v>67949.120603015079</v>
      </c>
      <c r="DC20" s="45"/>
      <c r="DD20" s="45"/>
      <c r="DE20" s="45"/>
      <c r="DF20" s="45">
        <v>190</v>
      </c>
      <c r="DG20" s="45">
        <v>9351</v>
      </c>
      <c r="DH20" s="45">
        <v>49215.789473684214</v>
      </c>
      <c r="DI20" s="45">
        <v>11</v>
      </c>
      <c r="DJ20" s="45">
        <v>835</v>
      </c>
      <c r="DK20" s="45">
        <v>75909.090909090912</v>
      </c>
      <c r="DL20" s="45">
        <v>24</v>
      </c>
      <c r="DM20" s="45">
        <v>500</v>
      </c>
      <c r="DN20" s="45">
        <v>20833.333333333332</v>
      </c>
      <c r="DO20" s="45"/>
      <c r="DP20" s="45"/>
      <c r="DQ20" s="45"/>
      <c r="DR20" s="45">
        <v>4</v>
      </c>
      <c r="DS20" s="45">
        <v>146</v>
      </c>
      <c r="DT20" s="45">
        <v>36500</v>
      </c>
      <c r="DU20" s="45">
        <v>4</v>
      </c>
      <c r="DV20" s="45">
        <v>146</v>
      </c>
      <c r="DW20" s="45">
        <v>36500</v>
      </c>
      <c r="DX20" s="45">
        <v>12</v>
      </c>
      <c r="DY20" s="45">
        <v>884</v>
      </c>
      <c r="DZ20" s="45">
        <v>73666.666666666672</v>
      </c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>
        <v>9</v>
      </c>
      <c r="ET20" s="45">
        <v>550</v>
      </c>
      <c r="EU20" s="45">
        <v>61111.111111111109</v>
      </c>
      <c r="EV20" s="45"/>
      <c r="EW20" s="45"/>
      <c r="EX20" s="45"/>
      <c r="EY20" s="45"/>
      <c r="EZ20" s="45"/>
      <c r="FA20" s="45"/>
      <c r="FB20" s="45"/>
      <c r="FC20" s="45"/>
      <c r="FD20" s="45"/>
      <c r="FE20" s="45">
        <v>34</v>
      </c>
      <c r="FF20" s="45">
        <v>1200</v>
      </c>
      <c r="FG20" s="45">
        <v>35294.117647058825</v>
      </c>
      <c r="FH20" s="45"/>
      <c r="FI20" s="45"/>
      <c r="FJ20" s="45"/>
      <c r="FK20" s="45">
        <v>264</v>
      </c>
      <c r="FL20" s="45">
        <v>12331</v>
      </c>
      <c r="FM20" s="45">
        <v>46708.333333333336</v>
      </c>
      <c r="FN20" s="45">
        <v>16</v>
      </c>
      <c r="FO20" s="45">
        <v>529</v>
      </c>
      <c r="FP20" s="45">
        <v>33062.5</v>
      </c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>
        <v>297</v>
      </c>
      <c r="GD20" s="45">
        <v>19137</v>
      </c>
      <c r="GE20" s="45">
        <v>64434.343434343435</v>
      </c>
      <c r="GF20" s="45">
        <v>158</v>
      </c>
      <c r="GG20" s="45">
        <v>5868</v>
      </c>
      <c r="GH20" s="45">
        <v>37139.240506329115</v>
      </c>
      <c r="GI20" s="45"/>
      <c r="GJ20" s="45"/>
      <c r="GK20" s="45"/>
      <c r="GL20" s="45">
        <v>32</v>
      </c>
      <c r="GM20" s="45">
        <v>279</v>
      </c>
      <c r="GN20" s="45">
        <v>8718.75</v>
      </c>
      <c r="GO20" s="45"/>
      <c r="GP20" s="45"/>
      <c r="GQ20" s="45"/>
      <c r="GR20" s="45">
        <v>34</v>
      </c>
      <c r="GS20" s="45">
        <v>2263</v>
      </c>
      <c r="GT20" s="45">
        <v>66558.823529411762</v>
      </c>
      <c r="GU20" s="45">
        <v>60</v>
      </c>
      <c r="GV20" s="45">
        <v>3863</v>
      </c>
      <c r="GW20" s="45">
        <v>64383.333333333336</v>
      </c>
      <c r="GX20" s="45"/>
      <c r="GY20" s="45"/>
      <c r="GZ20" s="45"/>
      <c r="HA20" s="45"/>
      <c r="HB20" s="45"/>
      <c r="HC20" s="45"/>
      <c r="HD20" s="45">
        <v>902</v>
      </c>
      <c r="HE20" s="45">
        <v>68786</v>
      </c>
      <c r="HF20" s="45">
        <v>76259.423503325947</v>
      </c>
      <c r="HG20" s="45"/>
      <c r="HH20" s="45"/>
      <c r="HI20" s="45"/>
      <c r="HJ20" s="45">
        <v>180</v>
      </c>
      <c r="HK20" s="45">
        <v>4162</v>
      </c>
      <c r="HL20" s="45">
        <v>23122.222222222223</v>
      </c>
      <c r="HM20" s="45">
        <v>545</v>
      </c>
      <c r="HN20" s="45">
        <v>34715</v>
      </c>
      <c r="HO20" s="45">
        <v>63697.247706422015</v>
      </c>
      <c r="HP20" s="45">
        <v>17</v>
      </c>
      <c r="HQ20" s="45">
        <v>136</v>
      </c>
      <c r="HR20" s="45">
        <v>8000</v>
      </c>
      <c r="HS20" s="45"/>
      <c r="HT20" s="45"/>
      <c r="HU20" s="45"/>
      <c r="HV20" s="45"/>
      <c r="HW20" s="45"/>
      <c r="HX20" s="45"/>
      <c r="HY20" s="45"/>
      <c r="HZ20" s="45"/>
      <c r="IA20" s="45"/>
    </row>
    <row r="21" spans="1:235">
      <c r="A21" t="s">
        <v>28</v>
      </c>
      <c r="B21" s="45">
        <v>266105</v>
      </c>
      <c r="C21" s="45">
        <v>15763429</v>
      </c>
      <c r="D21" s="45">
        <v>59237.628003983387</v>
      </c>
      <c r="E21" s="45">
        <v>10764</v>
      </c>
      <c r="F21" s="45">
        <v>655689</v>
      </c>
      <c r="G21" s="45">
        <v>60914.994425863988</v>
      </c>
      <c r="H21" s="45">
        <v>9329</v>
      </c>
      <c r="I21" s="45">
        <v>547285</v>
      </c>
      <c r="J21" s="45">
        <v>58664.915853789258</v>
      </c>
      <c r="K21" s="45">
        <v>11294</v>
      </c>
      <c r="L21" s="45">
        <v>710193</v>
      </c>
      <c r="M21" s="45">
        <v>62882.326899238535</v>
      </c>
      <c r="N21" s="45">
        <v>21411</v>
      </c>
      <c r="O21" s="45">
        <v>1854833</v>
      </c>
      <c r="P21" s="45">
        <v>86629.909859418054</v>
      </c>
      <c r="Q21" s="45">
        <v>9230</v>
      </c>
      <c r="R21" s="45">
        <v>500136</v>
      </c>
      <c r="S21" s="45">
        <v>54185.915492957749</v>
      </c>
      <c r="T21" s="45">
        <v>9221</v>
      </c>
      <c r="U21" s="45">
        <v>490634</v>
      </c>
      <c r="V21" s="45">
        <v>53208.328814662185</v>
      </c>
      <c r="W21" s="45">
        <v>71249</v>
      </c>
      <c r="X21" s="45">
        <v>4758770</v>
      </c>
      <c r="Y21" s="45">
        <v>66790.691799183143</v>
      </c>
      <c r="Z21" s="45">
        <v>194856</v>
      </c>
      <c r="AA21" s="45">
        <v>11004659</v>
      </c>
      <c r="AB21" s="45">
        <v>56475.853963952868</v>
      </c>
      <c r="AC21" s="45">
        <v>25121</v>
      </c>
      <c r="AD21" s="45">
        <v>1504565</v>
      </c>
      <c r="AE21" s="45">
        <v>59892.719238883801</v>
      </c>
      <c r="AF21" s="45">
        <v>46128</v>
      </c>
      <c r="AG21" s="45">
        <v>3254205</v>
      </c>
      <c r="AH21" s="34">
        <v>70547.281477627475</v>
      </c>
      <c r="AI21" s="45">
        <v>1176</v>
      </c>
      <c r="AJ21" s="45">
        <v>57747</v>
      </c>
      <c r="AK21" s="45">
        <v>49104.591836734697</v>
      </c>
      <c r="AL21" s="45">
        <v>3041</v>
      </c>
      <c r="AM21" s="45">
        <v>195870</v>
      </c>
      <c r="AN21" s="45">
        <v>64409.73364024992</v>
      </c>
      <c r="AO21" s="45">
        <v>237</v>
      </c>
      <c r="AP21" s="45">
        <v>16157</v>
      </c>
      <c r="AQ21" s="45">
        <v>68172.995780590718</v>
      </c>
      <c r="AR21" s="45">
        <v>150</v>
      </c>
      <c r="AS21" s="45">
        <v>7430</v>
      </c>
      <c r="AT21" s="45">
        <v>49533.333333333336</v>
      </c>
      <c r="AU21" s="45">
        <v>6160</v>
      </c>
      <c r="AV21" s="45">
        <v>378485</v>
      </c>
      <c r="AW21" s="45">
        <v>61442.370129870127</v>
      </c>
      <c r="AX21" s="45">
        <v>298</v>
      </c>
      <c r="AY21" s="45">
        <v>10449</v>
      </c>
      <c r="AZ21" s="45">
        <v>35063.758389261748</v>
      </c>
      <c r="BA21" s="45">
        <v>34</v>
      </c>
      <c r="BB21" s="45">
        <v>1364</v>
      </c>
      <c r="BC21" s="45">
        <v>40117.647058823532</v>
      </c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>
        <v>2</v>
      </c>
      <c r="BQ21" s="45">
        <v>60</v>
      </c>
      <c r="BR21" s="45">
        <v>30000</v>
      </c>
      <c r="BS21" s="45">
        <v>37</v>
      </c>
      <c r="BT21" s="45">
        <v>1144</v>
      </c>
      <c r="BU21" s="45">
        <v>30918.91891891892</v>
      </c>
      <c r="BV21" s="45"/>
      <c r="BW21" s="45"/>
      <c r="BX21" s="45"/>
      <c r="BY21" s="45">
        <v>471</v>
      </c>
      <c r="BZ21" s="45">
        <v>21781</v>
      </c>
      <c r="CA21" s="45">
        <v>46244.161358811041</v>
      </c>
      <c r="CB21" s="45">
        <v>144</v>
      </c>
      <c r="CC21" s="45">
        <v>11147</v>
      </c>
      <c r="CD21" s="45">
        <v>77409.722222222219</v>
      </c>
      <c r="CE21" s="45"/>
      <c r="CF21" s="45"/>
      <c r="CG21" s="45"/>
      <c r="CH21" s="45"/>
      <c r="CI21" s="45"/>
      <c r="CJ21" s="45"/>
      <c r="CK21" s="45">
        <v>26</v>
      </c>
      <c r="CL21" s="45">
        <v>496</v>
      </c>
      <c r="CM21" s="45">
        <v>19076.923076923078</v>
      </c>
      <c r="CN21" s="45">
        <v>26</v>
      </c>
      <c r="CO21" s="45">
        <v>2003</v>
      </c>
      <c r="CP21" s="45">
        <v>77038.461538461532</v>
      </c>
      <c r="CQ21" s="45"/>
      <c r="CR21" s="45"/>
      <c r="CS21" s="45"/>
      <c r="CT21" s="45">
        <v>6</v>
      </c>
      <c r="CU21" s="45">
        <v>352</v>
      </c>
      <c r="CV21" s="45">
        <v>58666.666666666664</v>
      </c>
      <c r="CW21" s="45"/>
      <c r="CX21" s="45"/>
      <c r="CY21" s="45"/>
      <c r="CZ21" s="45">
        <v>5053</v>
      </c>
      <c r="DA21" s="45">
        <v>333291</v>
      </c>
      <c r="DB21" s="45">
        <v>65959.034237086875</v>
      </c>
      <c r="DC21" s="45"/>
      <c r="DD21" s="45"/>
      <c r="DE21" s="45"/>
      <c r="DF21" s="45">
        <v>232</v>
      </c>
      <c r="DG21" s="45">
        <v>10108</v>
      </c>
      <c r="DH21" s="45">
        <v>43568.965517241377</v>
      </c>
      <c r="DI21" s="45">
        <v>65</v>
      </c>
      <c r="DJ21" s="45">
        <v>2749</v>
      </c>
      <c r="DK21" s="45">
        <v>42292.307692307695</v>
      </c>
      <c r="DL21" s="45">
        <v>1</v>
      </c>
      <c r="DM21" s="45">
        <v>18</v>
      </c>
      <c r="DN21" s="45">
        <v>18000</v>
      </c>
      <c r="DO21" s="45">
        <v>8</v>
      </c>
      <c r="DP21" s="45">
        <v>218</v>
      </c>
      <c r="DQ21" s="45">
        <v>27250</v>
      </c>
      <c r="DR21" s="45">
        <v>20</v>
      </c>
      <c r="DS21" s="45">
        <v>1908</v>
      </c>
      <c r="DT21" s="45">
        <v>95400</v>
      </c>
      <c r="DU21" s="45">
        <v>20</v>
      </c>
      <c r="DV21" s="45">
        <v>1908</v>
      </c>
      <c r="DW21" s="45">
        <v>95400</v>
      </c>
      <c r="DX21" s="45">
        <v>31</v>
      </c>
      <c r="DY21" s="45">
        <v>1378</v>
      </c>
      <c r="DZ21" s="45">
        <v>44451.612903225803</v>
      </c>
      <c r="EA21" s="45">
        <v>8</v>
      </c>
      <c r="EB21" s="45">
        <v>218</v>
      </c>
      <c r="EC21" s="45">
        <v>27250</v>
      </c>
      <c r="ED21" s="45"/>
      <c r="EE21" s="45"/>
      <c r="EF21" s="45"/>
      <c r="EG21" s="45">
        <v>13</v>
      </c>
      <c r="EH21" s="45">
        <v>467</v>
      </c>
      <c r="EI21" s="45">
        <v>35923.076923076922</v>
      </c>
      <c r="EJ21" s="45"/>
      <c r="EK21" s="45"/>
      <c r="EL21" s="45"/>
      <c r="EM21" s="45">
        <v>10</v>
      </c>
      <c r="EN21" s="45">
        <v>1351</v>
      </c>
      <c r="EO21" s="45">
        <v>135100</v>
      </c>
      <c r="EP21" s="45">
        <v>8</v>
      </c>
      <c r="EQ21" s="45">
        <v>218</v>
      </c>
      <c r="ER21" s="45">
        <v>27250</v>
      </c>
      <c r="ES21" s="45">
        <v>9</v>
      </c>
      <c r="ET21" s="45">
        <v>247</v>
      </c>
      <c r="EU21" s="45">
        <v>27444.444444444445</v>
      </c>
      <c r="EV21" s="45">
        <v>9</v>
      </c>
      <c r="EW21" s="45">
        <v>295</v>
      </c>
      <c r="EX21" s="45">
        <v>32777.777777777781</v>
      </c>
      <c r="EY21" s="45"/>
      <c r="EZ21" s="45"/>
      <c r="FA21" s="45"/>
      <c r="FB21" s="45">
        <v>8</v>
      </c>
      <c r="FC21" s="45">
        <v>218</v>
      </c>
      <c r="FD21" s="45">
        <v>27250</v>
      </c>
      <c r="FE21" s="45">
        <v>52</v>
      </c>
      <c r="FF21" s="45">
        <v>1792</v>
      </c>
      <c r="FG21" s="45">
        <v>34461.538461538461</v>
      </c>
      <c r="FH21" s="45"/>
      <c r="FI21" s="45"/>
      <c r="FJ21" s="45"/>
      <c r="FK21" s="45">
        <v>271</v>
      </c>
      <c r="FL21" s="45">
        <v>12873</v>
      </c>
      <c r="FM21" s="45">
        <v>47501.845018450185</v>
      </c>
      <c r="FN21" s="45">
        <v>2</v>
      </c>
      <c r="FO21" s="45">
        <v>36</v>
      </c>
      <c r="FP21" s="45">
        <v>18000</v>
      </c>
      <c r="FQ21" s="45">
        <v>4</v>
      </c>
      <c r="FR21" s="45">
        <v>109</v>
      </c>
      <c r="FS21" s="45">
        <v>27250</v>
      </c>
      <c r="FT21" s="45"/>
      <c r="FU21" s="45"/>
      <c r="FV21" s="45"/>
      <c r="FW21" s="45"/>
      <c r="FX21" s="45"/>
      <c r="FY21" s="45"/>
      <c r="FZ21" s="45"/>
      <c r="GA21" s="45"/>
      <c r="GB21" s="45"/>
      <c r="GC21" s="45">
        <v>287</v>
      </c>
      <c r="GD21" s="45">
        <v>13581</v>
      </c>
      <c r="GE21" s="45">
        <v>47320.557491289197</v>
      </c>
      <c r="GF21" s="45">
        <v>55</v>
      </c>
      <c r="GG21" s="45">
        <v>2861</v>
      </c>
      <c r="GH21" s="45">
        <v>52018.181818181816</v>
      </c>
      <c r="GI21" s="45"/>
      <c r="GJ21" s="45"/>
      <c r="GK21" s="45"/>
      <c r="GL21" s="45"/>
      <c r="GM21" s="45"/>
      <c r="GN21" s="45"/>
      <c r="GO21" s="45">
        <v>26</v>
      </c>
      <c r="GP21" s="45">
        <v>2018</v>
      </c>
      <c r="GQ21" s="45">
        <v>77615.38461538461</v>
      </c>
      <c r="GR21" s="45">
        <v>30</v>
      </c>
      <c r="GS21" s="45">
        <v>1200</v>
      </c>
      <c r="GT21" s="45">
        <v>40000</v>
      </c>
      <c r="GU21" s="45">
        <v>115</v>
      </c>
      <c r="GV21" s="45">
        <v>5181</v>
      </c>
      <c r="GW21" s="45">
        <v>45052.17391304348</v>
      </c>
      <c r="GX21" s="45">
        <v>19</v>
      </c>
      <c r="GY21" s="45">
        <v>854</v>
      </c>
      <c r="GZ21" s="45">
        <v>44947.368421052633</v>
      </c>
      <c r="HA21" s="45">
        <v>4</v>
      </c>
      <c r="HB21" s="45">
        <v>804</v>
      </c>
      <c r="HC21" s="45">
        <v>201000</v>
      </c>
      <c r="HD21" s="45">
        <v>993</v>
      </c>
      <c r="HE21" s="45">
        <v>56704</v>
      </c>
      <c r="HF21" s="45">
        <v>57103.726082578047</v>
      </c>
      <c r="HG21" s="45"/>
      <c r="HH21" s="45"/>
      <c r="HI21" s="45"/>
      <c r="HJ21" s="45">
        <v>89</v>
      </c>
      <c r="HK21" s="45">
        <v>4943</v>
      </c>
      <c r="HL21" s="45">
        <v>55539.325842696628</v>
      </c>
      <c r="HM21" s="45">
        <v>724</v>
      </c>
      <c r="HN21" s="45">
        <v>34102</v>
      </c>
      <c r="HO21" s="45">
        <v>47102.209944751383</v>
      </c>
      <c r="HP21" s="45">
        <v>11</v>
      </c>
      <c r="HQ21" s="45">
        <v>276</v>
      </c>
      <c r="HR21" s="45">
        <v>25090.909090909092</v>
      </c>
      <c r="HS21" s="45"/>
      <c r="HT21" s="45"/>
      <c r="HU21" s="45"/>
      <c r="HV21" s="45"/>
      <c r="HW21" s="45"/>
      <c r="HX21" s="45"/>
      <c r="HY21" s="45"/>
      <c r="HZ21" s="45"/>
      <c r="IA21" s="45"/>
    </row>
    <row r="22" spans="1:235">
      <c r="A22" t="s">
        <v>29</v>
      </c>
      <c r="B22" s="45">
        <v>94669</v>
      </c>
      <c r="C22" s="45">
        <v>8000824</v>
      </c>
      <c r="D22" s="45">
        <v>84513.663395620533</v>
      </c>
      <c r="E22" s="45">
        <v>4714</v>
      </c>
      <c r="F22" s="45">
        <v>730041</v>
      </c>
      <c r="G22" s="45">
        <v>154866.56767076792</v>
      </c>
      <c r="H22" s="45">
        <v>2347</v>
      </c>
      <c r="I22" s="45">
        <v>372247</v>
      </c>
      <c r="J22" s="45">
        <v>158605.45377077119</v>
      </c>
      <c r="K22" s="45">
        <v>2727</v>
      </c>
      <c r="L22" s="45">
        <v>165193</v>
      </c>
      <c r="M22" s="45">
        <v>60576.824349101575</v>
      </c>
      <c r="N22" s="45">
        <v>9364</v>
      </c>
      <c r="O22" s="45">
        <v>1117867</v>
      </c>
      <c r="P22" s="45">
        <v>119379.21828278514</v>
      </c>
      <c r="Q22" s="45">
        <v>3513</v>
      </c>
      <c r="R22" s="45">
        <v>515474</v>
      </c>
      <c r="S22" s="45">
        <v>146733.27640193567</v>
      </c>
      <c r="T22" s="45">
        <v>2065</v>
      </c>
      <c r="U22" s="45">
        <v>137093</v>
      </c>
      <c r="V22" s="45">
        <v>66388.861985472162</v>
      </c>
      <c r="W22" s="45">
        <v>24730</v>
      </c>
      <c r="X22" s="45">
        <v>3037915</v>
      </c>
      <c r="Y22" s="45">
        <v>122843.30772341286</v>
      </c>
      <c r="Z22" s="45">
        <v>69939</v>
      </c>
      <c r="AA22" s="45">
        <v>4962909</v>
      </c>
      <c r="AB22" s="45">
        <v>70960.537039420073</v>
      </c>
      <c r="AC22" s="45">
        <v>7351</v>
      </c>
      <c r="AD22" s="45">
        <v>872713</v>
      </c>
      <c r="AE22" s="45">
        <v>118720.31016188273</v>
      </c>
      <c r="AF22" s="45">
        <v>17379</v>
      </c>
      <c r="AG22" s="45">
        <v>2165202</v>
      </c>
      <c r="AH22" s="34">
        <v>124587.2604867944</v>
      </c>
      <c r="AI22" s="45">
        <v>280</v>
      </c>
      <c r="AJ22" s="45">
        <v>30517</v>
      </c>
      <c r="AK22" s="45">
        <v>108989.28571428571</v>
      </c>
      <c r="AL22" s="45">
        <v>976</v>
      </c>
      <c r="AM22" s="45">
        <v>126645</v>
      </c>
      <c r="AN22" s="45">
        <v>129759.22131147541</v>
      </c>
      <c r="AO22" s="45">
        <v>122</v>
      </c>
      <c r="AP22" s="45">
        <v>22464</v>
      </c>
      <c r="AQ22" s="45">
        <v>184131.1475409836</v>
      </c>
      <c r="AR22" s="45">
        <v>46</v>
      </c>
      <c r="AS22" s="45">
        <v>1431</v>
      </c>
      <c r="AT22" s="45">
        <v>31108.695652173912</v>
      </c>
      <c r="AU22" s="45">
        <v>3290</v>
      </c>
      <c r="AV22" s="45">
        <v>548984</v>
      </c>
      <c r="AW22" s="45">
        <v>166864.43768996961</v>
      </c>
      <c r="AX22" s="45">
        <v>51</v>
      </c>
      <c r="AY22" s="45">
        <v>835</v>
      </c>
      <c r="AZ22" s="45">
        <v>16372.549019607843</v>
      </c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>
        <v>2</v>
      </c>
      <c r="BT22" s="45">
        <v>51</v>
      </c>
      <c r="BU22" s="45">
        <v>25500</v>
      </c>
      <c r="BV22" s="45">
        <v>2</v>
      </c>
      <c r="BW22" s="45">
        <v>29</v>
      </c>
      <c r="BX22" s="45">
        <v>14500</v>
      </c>
      <c r="BY22" s="45">
        <v>73</v>
      </c>
      <c r="BZ22" s="45">
        <v>5338</v>
      </c>
      <c r="CA22" s="45">
        <v>73123.287671232873</v>
      </c>
      <c r="CB22" s="45">
        <v>18</v>
      </c>
      <c r="CC22" s="45">
        <v>501</v>
      </c>
      <c r="CD22" s="45">
        <v>27833.333333333332</v>
      </c>
      <c r="CE22" s="45"/>
      <c r="CF22" s="45"/>
      <c r="CG22" s="45"/>
      <c r="CH22" s="45"/>
      <c r="CI22" s="45"/>
      <c r="CJ22" s="45"/>
      <c r="CK22" s="45">
        <v>1</v>
      </c>
      <c r="CL22" s="45">
        <v>60</v>
      </c>
      <c r="CM22" s="45">
        <v>60000</v>
      </c>
      <c r="CN22" s="45"/>
      <c r="CO22" s="45"/>
      <c r="CP22" s="45"/>
      <c r="CQ22" s="45"/>
      <c r="CR22" s="45"/>
      <c r="CS22" s="45"/>
      <c r="CT22" s="45">
        <v>1</v>
      </c>
      <c r="CU22" s="45">
        <v>6</v>
      </c>
      <c r="CV22" s="45">
        <v>6000</v>
      </c>
      <c r="CW22" s="45"/>
      <c r="CX22" s="45"/>
      <c r="CY22" s="45"/>
      <c r="CZ22" s="45">
        <v>1164</v>
      </c>
      <c r="DA22" s="45">
        <v>68065</v>
      </c>
      <c r="DB22" s="45">
        <v>58475.085910652924</v>
      </c>
      <c r="DC22" s="45"/>
      <c r="DD22" s="45"/>
      <c r="DE22" s="45"/>
      <c r="DF22" s="45">
        <v>9</v>
      </c>
      <c r="DG22" s="45">
        <v>113</v>
      </c>
      <c r="DH22" s="45">
        <v>12555.555555555555</v>
      </c>
      <c r="DI22" s="45">
        <v>22</v>
      </c>
      <c r="DJ22" s="45">
        <v>541</v>
      </c>
      <c r="DK22" s="45">
        <v>24590.909090909092</v>
      </c>
      <c r="DL22" s="45">
        <v>2</v>
      </c>
      <c r="DM22" s="45">
        <v>46</v>
      </c>
      <c r="DN22" s="45">
        <v>23000</v>
      </c>
      <c r="DO22" s="45"/>
      <c r="DP22" s="45"/>
      <c r="DQ22" s="45"/>
      <c r="DR22" s="45"/>
      <c r="DS22" s="45"/>
      <c r="DT22" s="45"/>
      <c r="DU22" s="45"/>
      <c r="DV22" s="45"/>
      <c r="DW22" s="45"/>
      <c r="DX22" s="45">
        <v>6</v>
      </c>
      <c r="DY22" s="45">
        <v>209</v>
      </c>
      <c r="DZ22" s="45">
        <v>34833.333333333336</v>
      </c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>
        <v>21</v>
      </c>
      <c r="FF22" s="45">
        <v>244</v>
      </c>
      <c r="FG22" s="45">
        <v>11619.047619047618</v>
      </c>
      <c r="FH22" s="45"/>
      <c r="FI22" s="45"/>
      <c r="FJ22" s="45"/>
      <c r="FK22" s="45">
        <v>86</v>
      </c>
      <c r="FL22" s="45">
        <v>3867</v>
      </c>
      <c r="FM22" s="45">
        <v>44965.116279069771</v>
      </c>
      <c r="FN22" s="45">
        <v>9</v>
      </c>
      <c r="FO22" s="45">
        <v>238</v>
      </c>
      <c r="FP22" s="45">
        <v>26444.444444444445</v>
      </c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>
        <v>13</v>
      </c>
      <c r="GD22" s="45">
        <v>443</v>
      </c>
      <c r="GE22" s="45">
        <v>34076.923076923078</v>
      </c>
      <c r="GF22" s="45">
        <v>17</v>
      </c>
      <c r="GG22" s="45">
        <v>727</v>
      </c>
      <c r="GH22" s="45">
        <v>42764.705882352944</v>
      </c>
      <c r="GI22" s="45"/>
      <c r="GJ22" s="45"/>
      <c r="GK22" s="45"/>
      <c r="GL22" s="45"/>
      <c r="GM22" s="45"/>
      <c r="GN22" s="45"/>
      <c r="GO22" s="45">
        <v>12</v>
      </c>
      <c r="GP22" s="45">
        <v>696</v>
      </c>
      <c r="GQ22" s="45">
        <v>58000</v>
      </c>
      <c r="GR22" s="45">
        <v>1</v>
      </c>
      <c r="GS22" s="45">
        <v>43</v>
      </c>
      <c r="GT22" s="45">
        <v>43000</v>
      </c>
      <c r="GU22" s="45">
        <v>6</v>
      </c>
      <c r="GV22" s="45">
        <v>140</v>
      </c>
      <c r="GW22" s="45">
        <v>23333.333333333332</v>
      </c>
      <c r="GX22" s="45"/>
      <c r="GY22" s="45"/>
      <c r="GZ22" s="45"/>
      <c r="HA22" s="45">
        <v>1</v>
      </c>
      <c r="HB22" s="45">
        <v>58</v>
      </c>
      <c r="HC22" s="45">
        <v>58000</v>
      </c>
      <c r="HD22" s="45">
        <v>136</v>
      </c>
      <c r="HE22" s="45">
        <v>6546</v>
      </c>
      <c r="HF22" s="45">
        <v>48132.352941176468</v>
      </c>
      <c r="HG22" s="45"/>
      <c r="HH22" s="45"/>
      <c r="HI22" s="45"/>
      <c r="HJ22" s="45">
        <v>30</v>
      </c>
      <c r="HK22" s="45">
        <v>3615</v>
      </c>
      <c r="HL22" s="45">
        <v>120500</v>
      </c>
      <c r="HM22" s="45">
        <v>85</v>
      </c>
      <c r="HN22" s="45">
        <v>3478</v>
      </c>
      <c r="HO22" s="45">
        <v>40917.647058823532</v>
      </c>
      <c r="HP22" s="45">
        <v>3</v>
      </c>
      <c r="HQ22" s="45">
        <v>87</v>
      </c>
      <c r="HR22" s="45">
        <v>29000</v>
      </c>
      <c r="HS22" s="45"/>
      <c r="HT22" s="45"/>
      <c r="HU22" s="45"/>
      <c r="HV22" s="45"/>
      <c r="HW22" s="45"/>
      <c r="HX22" s="45"/>
      <c r="HY22" s="45"/>
      <c r="HZ22" s="45"/>
      <c r="IA22" s="45"/>
    </row>
    <row r="23" spans="1:235">
      <c r="A23" t="s">
        <v>30</v>
      </c>
      <c r="B23" s="45">
        <v>795897</v>
      </c>
      <c r="C23" s="45">
        <v>35547602</v>
      </c>
      <c r="D23" s="45">
        <v>44663.570788682453</v>
      </c>
      <c r="E23" s="45">
        <v>29675</v>
      </c>
      <c r="F23" s="45">
        <v>1647283</v>
      </c>
      <c r="G23" s="45">
        <v>55510.800336983993</v>
      </c>
      <c r="H23" s="45">
        <v>18594</v>
      </c>
      <c r="I23" s="45">
        <v>775045</v>
      </c>
      <c r="J23" s="45">
        <v>41682.531999569757</v>
      </c>
      <c r="K23" s="45">
        <v>24772</v>
      </c>
      <c r="L23" s="45">
        <v>1161985</v>
      </c>
      <c r="M23" s="45">
        <v>46907.193605683839</v>
      </c>
      <c r="N23" s="45">
        <v>36732</v>
      </c>
      <c r="O23" s="45">
        <v>2062779</v>
      </c>
      <c r="P23" s="45">
        <v>56157.546553413915</v>
      </c>
      <c r="Q23" s="45">
        <v>23119</v>
      </c>
      <c r="R23" s="45">
        <v>1033053</v>
      </c>
      <c r="S23" s="45">
        <v>44684.155889095549</v>
      </c>
      <c r="T23" s="45">
        <v>27539</v>
      </c>
      <c r="U23" s="45">
        <v>1172333</v>
      </c>
      <c r="V23" s="45">
        <v>42569.919023929702</v>
      </c>
      <c r="W23" s="45">
        <v>160431</v>
      </c>
      <c r="X23" s="45">
        <v>7852478</v>
      </c>
      <c r="Y23" s="45">
        <v>48946.138838503779</v>
      </c>
      <c r="Z23" s="45">
        <v>635466</v>
      </c>
      <c r="AA23" s="45">
        <v>27695124</v>
      </c>
      <c r="AB23" s="45">
        <v>43582.385210223678</v>
      </c>
      <c r="AC23" s="45">
        <v>68757</v>
      </c>
      <c r="AD23" s="45">
        <v>3427840</v>
      </c>
      <c r="AE23" s="45">
        <v>49854.414823218001</v>
      </c>
      <c r="AF23" s="45">
        <v>91674</v>
      </c>
      <c r="AG23" s="45">
        <v>4424638</v>
      </c>
      <c r="AH23" s="34">
        <v>48264.916988459103</v>
      </c>
      <c r="AI23" s="45">
        <v>4507</v>
      </c>
      <c r="AJ23" s="45">
        <v>252864</v>
      </c>
      <c r="AK23" s="45">
        <v>56104.725981806077</v>
      </c>
      <c r="AL23" s="45">
        <v>7820</v>
      </c>
      <c r="AM23" s="45">
        <v>409396</v>
      </c>
      <c r="AN23" s="45">
        <v>52352.42966751918</v>
      </c>
      <c r="AO23" s="45">
        <v>1734</v>
      </c>
      <c r="AP23" s="45">
        <v>103628</v>
      </c>
      <c r="AQ23" s="45">
        <v>59762.399077277973</v>
      </c>
      <c r="AR23" s="45">
        <v>940</v>
      </c>
      <c r="AS23" s="45">
        <v>99953</v>
      </c>
      <c r="AT23" s="45">
        <v>106332.97872340426</v>
      </c>
      <c r="AU23" s="45">
        <v>14674</v>
      </c>
      <c r="AV23" s="45">
        <v>781442</v>
      </c>
      <c r="AW23" s="45">
        <v>53253.509608831948</v>
      </c>
      <c r="AX23" s="45">
        <v>915</v>
      </c>
      <c r="AY23" s="45">
        <v>33333</v>
      </c>
      <c r="AZ23" s="45">
        <v>36429.508196721312</v>
      </c>
      <c r="BA23" s="45">
        <v>96</v>
      </c>
      <c r="BB23" s="45">
        <v>3598</v>
      </c>
      <c r="BC23" s="45">
        <v>37479.166666666664</v>
      </c>
      <c r="BD23" s="45">
        <v>1</v>
      </c>
      <c r="BE23" s="45">
        <v>24</v>
      </c>
      <c r="BF23" s="45">
        <v>24000</v>
      </c>
      <c r="BG23" s="45">
        <v>3</v>
      </c>
      <c r="BH23" s="45">
        <v>138</v>
      </c>
      <c r="BI23" s="45">
        <v>46000</v>
      </c>
      <c r="BJ23" s="45">
        <v>13</v>
      </c>
      <c r="BK23" s="45">
        <v>279</v>
      </c>
      <c r="BL23" s="45">
        <v>21461.538461538461</v>
      </c>
      <c r="BM23" s="45"/>
      <c r="BN23" s="45"/>
      <c r="BO23" s="45"/>
      <c r="BP23" s="45">
        <v>19</v>
      </c>
      <c r="BQ23" s="45">
        <v>505</v>
      </c>
      <c r="BR23" s="45">
        <v>26578.947368421053</v>
      </c>
      <c r="BS23" s="45">
        <v>41</v>
      </c>
      <c r="BT23" s="45">
        <v>1120</v>
      </c>
      <c r="BU23" s="45">
        <v>27317.073170731706</v>
      </c>
      <c r="BV23" s="45">
        <v>9</v>
      </c>
      <c r="BW23" s="45">
        <v>229</v>
      </c>
      <c r="BX23" s="45">
        <v>25444.444444444445</v>
      </c>
      <c r="BY23" s="45">
        <v>1592</v>
      </c>
      <c r="BZ23" s="45">
        <v>62503</v>
      </c>
      <c r="CA23" s="45">
        <v>39260.678391959802</v>
      </c>
      <c r="CB23" s="45">
        <v>437</v>
      </c>
      <c r="CC23" s="45">
        <v>16788</v>
      </c>
      <c r="CD23" s="45">
        <v>38416.475972540044</v>
      </c>
      <c r="CE23" s="45">
        <v>8</v>
      </c>
      <c r="CF23" s="45">
        <v>236</v>
      </c>
      <c r="CG23" s="45">
        <v>29500</v>
      </c>
      <c r="CH23" s="45">
        <v>20</v>
      </c>
      <c r="CI23" s="45">
        <v>649</v>
      </c>
      <c r="CJ23" s="45">
        <v>32450</v>
      </c>
      <c r="CK23" s="45">
        <v>136</v>
      </c>
      <c r="CL23" s="45">
        <v>7850</v>
      </c>
      <c r="CM23" s="45">
        <v>57720.588235294119</v>
      </c>
      <c r="CN23" s="45">
        <v>93</v>
      </c>
      <c r="CO23" s="45">
        <v>3344</v>
      </c>
      <c r="CP23" s="45">
        <v>35956.989247311831</v>
      </c>
      <c r="CQ23" s="45">
        <v>4</v>
      </c>
      <c r="CR23" s="45">
        <v>20</v>
      </c>
      <c r="CS23" s="45">
        <v>5000</v>
      </c>
      <c r="CT23" s="45">
        <v>15</v>
      </c>
      <c r="CU23" s="45">
        <v>362</v>
      </c>
      <c r="CV23" s="45">
        <v>24133.333333333332</v>
      </c>
      <c r="CW23" s="45">
        <v>19</v>
      </c>
      <c r="CX23" s="45">
        <v>707</v>
      </c>
      <c r="CY23" s="45">
        <v>37210.526315789473</v>
      </c>
      <c r="CZ23" s="45">
        <v>10607</v>
      </c>
      <c r="DA23" s="45">
        <v>488162</v>
      </c>
      <c r="DB23" s="45">
        <v>46022.626567361178</v>
      </c>
      <c r="DC23" s="45">
        <v>2</v>
      </c>
      <c r="DD23" s="45">
        <v>77</v>
      </c>
      <c r="DE23" s="45">
        <v>38500</v>
      </c>
      <c r="DF23" s="45">
        <v>521</v>
      </c>
      <c r="DG23" s="45">
        <v>23982</v>
      </c>
      <c r="DH23" s="45">
        <v>46030.710172744723</v>
      </c>
      <c r="DI23" s="45">
        <v>289</v>
      </c>
      <c r="DJ23" s="45">
        <v>12541</v>
      </c>
      <c r="DK23" s="45">
        <v>43394.46366782007</v>
      </c>
      <c r="DL23" s="45">
        <v>19</v>
      </c>
      <c r="DM23" s="45">
        <v>510</v>
      </c>
      <c r="DN23" s="45">
        <v>26842.105263157893</v>
      </c>
      <c r="DO23" s="45">
        <v>7</v>
      </c>
      <c r="DP23" s="45">
        <v>131</v>
      </c>
      <c r="DQ23" s="45">
        <v>18714.285714285714</v>
      </c>
      <c r="DR23" s="45">
        <v>74</v>
      </c>
      <c r="DS23" s="45">
        <v>1737</v>
      </c>
      <c r="DT23" s="45">
        <v>23472.972972972973</v>
      </c>
      <c r="DU23" s="45">
        <v>74</v>
      </c>
      <c r="DV23" s="45">
        <v>1737</v>
      </c>
      <c r="DW23" s="45">
        <v>23472.972972972973</v>
      </c>
      <c r="DX23" s="45">
        <v>62</v>
      </c>
      <c r="DY23" s="45">
        <v>2684</v>
      </c>
      <c r="DZ23" s="45">
        <v>43290.322580645159</v>
      </c>
      <c r="EA23" s="45"/>
      <c r="EB23" s="45"/>
      <c r="EC23" s="45"/>
      <c r="ED23" s="45">
        <v>43</v>
      </c>
      <c r="EE23" s="45">
        <v>1936</v>
      </c>
      <c r="EF23" s="45">
        <v>45023.255813953489</v>
      </c>
      <c r="EG23" s="45">
        <v>78</v>
      </c>
      <c r="EH23" s="45">
        <v>3336</v>
      </c>
      <c r="EI23" s="45">
        <v>42769.230769230766</v>
      </c>
      <c r="EJ23" s="45"/>
      <c r="EK23" s="45"/>
      <c r="EL23" s="45"/>
      <c r="EM23" s="45">
        <v>15</v>
      </c>
      <c r="EN23" s="45">
        <v>361</v>
      </c>
      <c r="EO23" s="45">
        <v>24066.666666666668</v>
      </c>
      <c r="EP23" s="45"/>
      <c r="EQ23" s="45"/>
      <c r="ER23" s="45"/>
      <c r="ES23" s="45">
        <v>4</v>
      </c>
      <c r="ET23" s="45">
        <v>102</v>
      </c>
      <c r="EU23" s="45">
        <v>25500</v>
      </c>
      <c r="EV23" s="45">
        <v>1</v>
      </c>
      <c r="EW23" s="45">
        <v>6</v>
      </c>
      <c r="EX23" s="45">
        <v>6000</v>
      </c>
      <c r="EY23" s="45">
        <v>2</v>
      </c>
      <c r="EZ23" s="45">
        <v>44</v>
      </c>
      <c r="FA23" s="45">
        <v>22000</v>
      </c>
      <c r="FB23" s="45">
        <v>2</v>
      </c>
      <c r="FC23" s="45">
        <v>61</v>
      </c>
      <c r="FD23" s="45">
        <v>30500</v>
      </c>
      <c r="FE23" s="45">
        <v>242</v>
      </c>
      <c r="FF23" s="45">
        <v>8659</v>
      </c>
      <c r="FG23" s="45">
        <v>35780.991735537187</v>
      </c>
      <c r="FH23" s="45">
        <v>3</v>
      </c>
      <c r="FI23" s="45">
        <v>192</v>
      </c>
      <c r="FJ23" s="45">
        <v>64000</v>
      </c>
      <c r="FK23" s="45">
        <v>679</v>
      </c>
      <c r="FL23" s="45">
        <v>27311</v>
      </c>
      <c r="FM23" s="45">
        <v>40222.385861561117</v>
      </c>
      <c r="FN23" s="45">
        <v>114</v>
      </c>
      <c r="FO23" s="45">
        <v>3228</v>
      </c>
      <c r="FP23" s="45">
        <v>28315.78947368421</v>
      </c>
      <c r="FQ23" s="45">
        <v>3</v>
      </c>
      <c r="FR23" s="45">
        <v>62</v>
      </c>
      <c r="FS23" s="45">
        <v>20666.666666666668</v>
      </c>
      <c r="FT23" s="45"/>
      <c r="FU23" s="45"/>
      <c r="FV23" s="45"/>
      <c r="FW23" s="45"/>
      <c r="FX23" s="45"/>
      <c r="FY23" s="45"/>
      <c r="FZ23" s="45">
        <v>1</v>
      </c>
      <c r="GA23" s="45">
        <v>67</v>
      </c>
      <c r="GB23" s="45">
        <v>67000</v>
      </c>
      <c r="GC23" s="45">
        <v>500</v>
      </c>
      <c r="GD23" s="45">
        <v>20022</v>
      </c>
      <c r="GE23" s="45">
        <v>40044</v>
      </c>
      <c r="GF23" s="45">
        <v>251</v>
      </c>
      <c r="GG23" s="45">
        <v>8288</v>
      </c>
      <c r="GH23" s="45">
        <v>33019.920318725097</v>
      </c>
      <c r="GI23" s="45">
        <v>1</v>
      </c>
      <c r="GJ23" s="45">
        <v>20</v>
      </c>
      <c r="GK23" s="45">
        <v>20000</v>
      </c>
      <c r="GL23" s="45">
        <v>9</v>
      </c>
      <c r="GM23" s="45">
        <v>304</v>
      </c>
      <c r="GN23" s="45">
        <v>33777.777777777781</v>
      </c>
      <c r="GO23" s="45">
        <v>239</v>
      </c>
      <c r="GP23" s="45">
        <v>11662</v>
      </c>
      <c r="GQ23" s="45">
        <v>48794.979079497905</v>
      </c>
      <c r="GR23" s="45">
        <v>59</v>
      </c>
      <c r="GS23" s="45">
        <v>2146</v>
      </c>
      <c r="GT23" s="45">
        <v>36372.881355932201</v>
      </c>
      <c r="GU23" s="45">
        <v>251</v>
      </c>
      <c r="GV23" s="45">
        <v>8595</v>
      </c>
      <c r="GW23" s="45">
        <v>34243.027888446217</v>
      </c>
      <c r="GX23" s="45">
        <v>43</v>
      </c>
      <c r="GY23" s="45">
        <v>1527</v>
      </c>
      <c r="GZ23" s="45">
        <v>35511.627906976741</v>
      </c>
      <c r="HA23" s="45">
        <v>61</v>
      </c>
      <c r="HB23" s="45">
        <v>2626</v>
      </c>
      <c r="HC23" s="45">
        <v>43049.180327868853</v>
      </c>
      <c r="HD23" s="45">
        <v>2402</v>
      </c>
      <c r="HE23" s="45">
        <v>114528</v>
      </c>
      <c r="HF23" s="45">
        <v>47680.266444629473</v>
      </c>
      <c r="HG23" s="45"/>
      <c r="HH23" s="45"/>
      <c r="HI23" s="45"/>
      <c r="HJ23" s="45">
        <v>1774</v>
      </c>
      <c r="HK23" s="45">
        <v>132443</v>
      </c>
      <c r="HL23" s="45">
        <v>74657.835400225478</v>
      </c>
      <c r="HM23" s="45">
        <v>1619</v>
      </c>
      <c r="HN23" s="45">
        <v>69405</v>
      </c>
      <c r="HO23" s="45">
        <v>42869.054972205064</v>
      </c>
      <c r="HP23" s="45">
        <v>162</v>
      </c>
      <c r="HQ23" s="45">
        <v>6813</v>
      </c>
      <c r="HR23" s="45">
        <v>42055.555555555555</v>
      </c>
      <c r="HS23" s="45">
        <v>4</v>
      </c>
      <c r="HT23" s="45">
        <v>128</v>
      </c>
      <c r="HU23" s="45">
        <v>32000</v>
      </c>
      <c r="HV23" s="45">
        <v>3</v>
      </c>
      <c r="HW23" s="45">
        <v>130</v>
      </c>
      <c r="HX23" s="45">
        <v>43333.333333333336</v>
      </c>
      <c r="HY23" s="45"/>
      <c r="HZ23" s="45"/>
      <c r="IA23" s="45"/>
    </row>
    <row r="24" spans="1:235">
      <c r="A24" t="s">
        <v>31</v>
      </c>
      <c r="B24" s="45">
        <v>446891</v>
      </c>
      <c r="C24" s="45">
        <v>23334979</v>
      </c>
      <c r="D24" s="45">
        <v>52216.265263789159</v>
      </c>
      <c r="E24" s="45">
        <v>14011</v>
      </c>
      <c r="F24" s="45">
        <v>810931</v>
      </c>
      <c r="G24" s="45">
        <v>57878.167154378702</v>
      </c>
      <c r="H24" s="45">
        <v>13683</v>
      </c>
      <c r="I24" s="45">
        <v>713485</v>
      </c>
      <c r="J24" s="45">
        <v>52143.901191259225</v>
      </c>
      <c r="K24" s="45">
        <v>12822</v>
      </c>
      <c r="L24" s="45">
        <v>765147</v>
      </c>
      <c r="M24" s="45">
        <v>59674.543752924663</v>
      </c>
      <c r="N24" s="45">
        <v>28962</v>
      </c>
      <c r="O24" s="45">
        <v>1746510</v>
      </c>
      <c r="P24" s="45">
        <v>60303.501139424072</v>
      </c>
      <c r="Q24" s="45">
        <v>14201</v>
      </c>
      <c r="R24" s="45">
        <v>763926</v>
      </c>
      <c r="S24" s="45">
        <v>53793.817336807268</v>
      </c>
      <c r="T24" s="45">
        <v>15806</v>
      </c>
      <c r="U24" s="45">
        <v>773043</v>
      </c>
      <c r="V24" s="45">
        <v>48908.199417942553</v>
      </c>
      <c r="W24" s="45">
        <v>99485</v>
      </c>
      <c r="X24" s="45">
        <v>5573042</v>
      </c>
      <c r="Y24" s="45">
        <v>56018.917424737396</v>
      </c>
      <c r="Z24" s="45">
        <v>347406</v>
      </c>
      <c r="AA24" s="45">
        <v>17761937</v>
      </c>
      <c r="AB24" s="45">
        <v>51127.317893185493</v>
      </c>
      <c r="AC24" s="45">
        <v>33605</v>
      </c>
      <c r="AD24" s="45">
        <v>1754235</v>
      </c>
      <c r="AE24" s="45">
        <v>52201.606903734566</v>
      </c>
      <c r="AF24" s="45">
        <v>65880</v>
      </c>
      <c r="AG24" s="45">
        <v>3818807</v>
      </c>
      <c r="AH24" s="34">
        <v>57966.105039465692</v>
      </c>
      <c r="AI24" s="45">
        <v>1476</v>
      </c>
      <c r="AJ24" s="45">
        <v>84766</v>
      </c>
      <c r="AK24" s="45">
        <v>57429.539295392955</v>
      </c>
      <c r="AL24" s="45">
        <v>4069</v>
      </c>
      <c r="AM24" s="45">
        <v>225262</v>
      </c>
      <c r="AN24" s="45">
        <v>55360.530842958957</v>
      </c>
      <c r="AO24" s="45">
        <v>254</v>
      </c>
      <c r="AP24" s="45">
        <v>11795</v>
      </c>
      <c r="AQ24" s="45">
        <v>46437.007874015748</v>
      </c>
      <c r="AR24" s="45">
        <v>304</v>
      </c>
      <c r="AS24" s="45">
        <v>16627</v>
      </c>
      <c r="AT24" s="45">
        <v>54694.07894736842</v>
      </c>
      <c r="AU24" s="45">
        <v>7908</v>
      </c>
      <c r="AV24" s="45">
        <v>472481</v>
      </c>
      <c r="AW24" s="45">
        <v>59747.218007081436</v>
      </c>
      <c r="AX24" s="45">
        <v>366</v>
      </c>
      <c r="AY24" s="45">
        <v>13939</v>
      </c>
      <c r="AZ24" s="45">
        <v>38084.699453551912</v>
      </c>
      <c r="BA24" s="45">
        <v>39</v>
      </c>
      <c r="BB24" s="45">
        <v>1194</v>
      </c>
      <c r="BC24" s="45">
        <v>30615.384615384617</v>
      </c>
      <c r="BD24" s="45"/>
      <c r="BE24" s="45"/>
      <c r="BF24" s="45"/>
      <c r="BG24" s="45"/>
      <c r="BH24" s="45"/>
      <c r="BI24" s="45"/>
      <c r="BJ24" s="45">
        <v>1</v>
      </c>
      <c r="BK24" s="45">
        <v>29</v>
      </c>
      <c r="BL24" s="45">
        <v>29000</v>
      </c>
      <c r="BM24" s="45"/>
      <c r="BN24" s="45"/>
      <c r="BO24" s="45"/>
      <c r="BP24" s="45">
        <v>8</v>
      </c>
      <c r="BQ24" s="45">
        <v>377</v>
      </c>
      <c r="BR24" s="45">
        <v>47125</v>
      </c>
      <c r="BS24" s="45">
        <v>119</v>
      </c>
      <c r="BT24" s="45">
        <v>5623</v>
      </c>
      <c r="BU24" s="45">
        <v>47252.100840336134</v>
      </c>
      <c r="BV24" s="45">
        <v>50</v>
      </c>
      <c r="BW24" s="45">
        <v>3323</v>
      </c>
      <c r="BX24" s="45">
        <v>66460</v>
      </c>
      <c r="BY24" s="45">
        <v>791</v>
      </c>
      <c r="BZ24" s="45">
        <v>38810</v>
      </c>
      <c r="CA24" s="45">
        <v>49064.475347661188</v>
      </c>
      <c r="CB24" s="45">
        <v>306</v>
      </c>
      <c r="CC24" s="45">
        <v>14098</v>
      </c>
      <c r="CD24" s="45">
        <v>46071.895424836599</v>
      </c>
      <c r="CE24" s="45"/>
      <c r="CF24" s="45"/>
      <c r="CG24" s="45"/>
      <c r="CH24" s="45">
        <v>10</v>
      </c>
      <c r="CI24" s="45">
        <v>377</v>
      </c>
      <c r="CJ24" s="45">
        <v>37700</v>
      </c>
      <c r="CK24" s="45">
        <v>28</v>
      </c>
      <c r="CL24" s="45">
        <v>923</v>
      </c>
      <c r="CM24" s="45">
        <v>32964.285714285717</v>
      </c>
      <c r="CN24" s="45">
        <v>69</v>
      </c>
      <c r="CO24" s="45">
        <v>2256</v>
      </c>
      <c r="CP24" s="45">
        <v>32695.652173913044</v>
      </c>
      <c r="CQ24" s="45"/>
      <c r="CR24" s="45"/>
      <c r="CS24" s="45"/>
      <c r="CT24" s="45">
        <v>10</v>
      </c>
      <c r="CU24" s="45">
        <v>270</v>
      </c>
      <c r="CV24" s="45">
        <v>27000</v>
      </c>
      <c r="CW24" s="45">
        <v>8</v>
      </c>
      <c r="CX24" s="45">
        <v>226</v>
      </c>
      <c r="CY24" s="45">
        <v>28250</v>
      </c>
      <c r="CZ24" s="45">
        <v>4629</v>
      </c>
      <c r="DA24" s="45">
        <v>247436</v>
      </c>
      <c r="DB24" s="45">
        <v>53453.445668610933</v>
      </c>
      <c r="DC24" s="45"/>
      <c r="DD24" s="45"/>
      <c r="DE24" s="45"/>
      <c r="DF24" s="45">
        <v>289</v>
      </c>
      <c r="DG24" s="45">
        <v>12429</v>
      </c>
      <c r="DH24" s="45">
        <v>43006.920415224915</v>
      </c>
      <c r="DI24" s="45">
        <v>134</v>
      </c>
      <c r="DJ24" s="45">
        <v>4670</v>
      </c>
      <c r="DK24" s="45">
        <v>34850.746268656716</v>
      </c>
      <c r="DL24" s="45">
        <v>12</v>
      </c>
      <c r="DM24" s="45">
        <v>416</v>
      </c>
      <c r="DN24" s="45">
        <v>34666.666666666664</v>
      </c>
      <c r="DO24" s="45">
        <v>1</v>
      </c>
      <c r="DP24" s="45">
        <v>58</v>
      </c>
      <c r="DQ24" s="45">
        <v>58000</v>
      </c>
      <c r="DR24" s="45">
        <v>64</v>
      </c>
      <c r="DS24" s="45">
        <v>2544</v>
      </c>
      <c r="DT24" s="45">
        <v>39750</v>
      </c>
      <c r="DU24" s="45">
        <v>64</v>
      </c>
      <c r="DV24" s="45">
        <v>2544</v>
      </c>
      <c r="DW24" s="45">
        <v>39750</v>
      </c>
      <c r="DX24" s="45">
        <v>35</v>
      </c>
      <c r="DY24" s="45">
        <v>1705</v>
      </c>
      <c r="DZ24" s="45">
        <v>48714.285714285717</v>
      </c>
      <c r="EA24" s="45"/>
      <c r="EB24" s="45"/>
      <c r="EC24" s="45"/>
      <c r="ED24" s="45">
        <v>2</v>
      </c>
      <c r="EE24" s="45">
        <v>82</v>
      </c>
      <c r="EF24" s="45">
        <v>41000</v>
      </c>
      <c r="EG24" s="45">
        <v>25</v>
      </c>
      <c r="EH24" s="45">
        <v>1206</v>
      </c>
      <c r="EI24" s="45">
        <v>48240</v>
      </c>
      <c r="EJ24" s="45"/>
      <c r="EK24" s="45"/>
      <c r="EL24" s="45"/>
      <c r="EM24" s="45">
        <v>11</v>
      </c>
      <c r="EN24" s="45">
        <v>591</v>
      </c>
      <c r="EO24" s="45">
        <v>53727.272727272728</v>
      </c>
      <c r="EP24" s="45"/>
      <c r="EQ24" s="45"/>
      <c r="ER24" s="45"/>
      <c r="ES24" s="45">
        <v>2</v>
      </c>
      <c r="ET24" s="45">
        <v>58</v>
      </c>
      <c r="EU24" s="45">
        <v>29000</v>
      </c>
      <c r="EV24" s="45">
        <v>5</v>
      </c>
      <c r="EW24" s="45">
        <v>85</v>
      </c>
      <c r="EX24" s="45">
        <v>17000</v>
      </c>
      <c r="EY24" s="45"/>
      <c r="EZ24" s="45"/>
      <c r="FA24" s="45"/>
      <c r="FB24" s="45">
        <v>1</v>
      </c>
      <c r="FC24" s="45">
        <v>38</v>
      </c>
      <c r="FD24" s="45">
        <v>38000</v>
      </c>
      <c r="FE24" s="45">
        <v>158</v>
      </c>
      <c r="FF24" s="45">
        <v>6022</v>
      </c>
      <c r="FG24" s="45">
        <v>38113.924050632908</v>
      </c>
      <c r="FH24" s="45"/>
      <c r="FI24" s="45"/>
      <c r="FJ24" s="45"/>
      <c r="FK24" s="45">
        <v>315</v>
      </c>
      <c r="FL24" s="45">
        <v>12419</v>
      </c>
      <c r="FM24" s="45">
        <v>39425.396825396827</v>
      </c>
      <c r="FN24" s="45">
        <v>29</v>
      </c>
      <c r="FO24" s="45">
        <v>934</v>
      </c>
      <c r="FP24" s="45">
        <v>32206.896551724138</v>
      </c>
      <c r="FQ24" s="45">
        <v>2</v>
      </c>
      <c r="FR24" s="45">
        <v>24</v>
      </c>
      <c r="FS24" s="45">
        <v>12000</v>
      </c>
      <c r="FT24" s="45">
        <v>3</v>
      </c>
      <c r="FU24" s="45">
        <v>180</v>
      </c>
      <c r="FV24" s="45">
        <v>60000</v>
      </c>
      <c r="FW24" s="45">
        <v>1</v>
      </c>
      <c r="FX24" s="45">
        <v>18</v>
      </c>
      <c r="FY24" s="45">
        <v>18000</v>
      </c>
      <c r="FZ24" s="45"/>
      <c r="GA24" s="45"/>
      <c r="GB24" s="45"/>
      <c r="GC24" s="45">
        <v>460</v>
      </c>
      <c r="GD24" s="45">
        <v>22268</v>
      </c>
      <c r="GE24" s="45">
        <v>48408.695652173912</v>
      </c>
      <c r="GF24" s="45">
        <v>180</v>
      </c>
      <c r="GG24" s="45">
        <v>7686</v>
      </c>
      <c r="GH24" s="45">
        <v>42700</v>
      </c>
      <c r="GI24" s="45">
        <v>1</v>
      </c>
      <c r="GJ24" s="45">
        <v>34</v>
      </c>
      <c r="GK24" s="45">
        <v>34000</v>
      </c>
      <c r="GL24" s="45">
        <v>2</v>
      </c>
      <c r="GM24" s="45">
        <v>10</v>
      </c>
      <c r="GN24" s="45">
        <v>5000</v>
      </c>
      <c r="GO24" s="45">
        <v>102</v>
      </c>
      <c r="GP24" s="45">
        <v>6238</v>
      </c>
      <c r="GQ24" s="45">
        <v>61156.862745098042</v>
      </c>
      <c r="GR24" s="45">
        <v>7</v>
      </c>
      <c r="GS24" s="45">
        <v>252</v>
      </c>
      <c r="GT24" s="45">
        <v>36000</v>
      </c>
      <c r="GU24" s="45">
        <v>120</v>
      </c>
      <c r="GV24" s="45">
        <v>3661</v>
      </c>
      <c r="GW24" s="45">
        <v>30508.333333333332</v>
      </c>
      <c r="GX24" s="45">
        <v>5</v>
      </c>
      <c r="GY24" s="45">
        <v>100</v>
      </c>
      <c r="GZ24" s="45">
        <v>20000</v>
      </c>
      <c r="HA24" s="45">
        <v>45</v>
      </c>
      <c r="HB24" s="45">
        <v>2196</v>
      </c>
      <c r="HC24" s="45">
        <v>48800</v>
      </c>
      <c r="HD24" s="45">
        <v>848</v>
      </c>
      <c r="HE24" s="45">
        <v>41278</v>
      </c>
      <c r="HF24" s="45">
        <v>48676.886792452831</v>
      </c>
      <c r="HG24" s="45"/>
      <c r="HH24" s="45"/>
      <c r="HI24" s="45"/>
      <c r="HJ24" s="45">
        <v>260</v>
      </c>
      <c r="HK24" s="45">
        <v>13738</v>
      </c>
      <c r="HL24" s="45">
        <v>52838.461538461539</v>
      </c>
      <c r="HM24" s="45">
        <v>1432</v>
      </c>
      <c r="HN24" s="45">
        <v>53600</v>
      </c>
      <c r="HO24" s="45">
        <v>37430.167597765365</v>
      </c>
      <c r="HP24" s="45">
        <v>31</v>
      </c>
      <c r="HQ24" s="45">
        <v>1098</v>
      </c>
      <c r="HR24" s="45">
        <v>35419.354838709674</v>
      </c>
      <c r="HS24" s="45">
        <v>3</v>
      </c>
      <c r="HT24" s="45">
        <v>127</v>
      </c>
      <c r="HU24" s="45">
        <v>42333.333333333336</v>
      </c>
      <c r="HV24" s="45">
        <v>1</v>
      </c>
      <c r="HW24" s="45">
        <v>32</v>
      </c>
      <c r="HX24" s="45">
        <v>32000</v>
      </c>
      <c r="HY24" s="45"/>
      <c r="HZ24" s="45"/>
      <c r="IA24" s="45"/>
    </row>
    <row r="25" spans="1:235">
      <c r="A25" s="44"/>
      <c r="AH25" s="30"/>
    </row>
    <row r="26" spans="1:235">
      <c r="A26" s="46" t="s">
        <v>42</v>
      </c>
      <c r="AH26" s="30"/>
    </row>
    <row r="27" spans="1:235">
      <c r="A27" s="44" t="s">
        <v>199</v>
      </c>
      <c r="B27" s="47">
        <f>B6/B$5</f>
        <v>4.0668365593690007E-3</v>
      </c>
      <c r="E27" s="47">
        <f>E6/E$5</f>
        <v>4.3462670570294862E-3</v>
      </c>
      <c r="H27" s="47">
        <f>H6/H$5</f>
        <v>9.8693891634614407E-4</v>
      </c>
      <c r="K27" s="47">
        <f>K6/K$5</f>
        <v>2.2692219050827024E-4</v>
      </c>
      <c r="N27" s="47">
        <f>N6/N$5</f>
        <v>2.0755101795976149E-4</v>
      </c>
      <c r="Q27" s="47">
        <f>Q6/Q$5</f>
        <v>2.4295250739275496E-2</v>
      </c>
      <c r="T27" s="47">
        <f>T6/T$5</f>
        <v>4.5204281211491766E-3</v>
      </c>
      <c r="W27" s="47">
        <f>W6/W$5</f>
        <v>4.4901750579762244E-3</v>
      </c>
      <c r="Z27" s="47">
        <f>Z6/Z$5</f>
        <v>3.9054598828774335E-3</v>
      </c>
      <c r="AC27" s="47">
        <f>AC6/AC$5</f>
        <v>2.9582934972643415E-3</v>
      </c>
      <c r="AF27" s="47">
        <f>AF6/AF$5</f>
        <v>5.6327984155741155E-3</v>
      </c>
      <c r="AH27" s="30"/>
      <c r="AI27" s="47">
        <f>AI6/AI$5</f>
        <v>2.9538098243185474E-2</v>
      </c>
      <c r="AL27" s="47">
        <f>AL6/AL$5</f>
        <v>4.6754477944239356E-3</v>
      </c>
      <c r="AO27" s="47">
        <f>AO6/AO$5</f>
        <v>4.6507694909521391E-3</v>
      </c>
      <c r="AR27" s="47">
        <f>AR6/AR$5</f>
        <v>0</v>
      </c>
      <c r="AU27" s="47">
        <f>AU6/AU$5</f>
        <v>1.6776340566560988E-4</v>
      </c>
      <c r="AX27" s="47">
        <f>AX6/AX$5</f>
        <v>1.5742812163393818E-3</v>
      </c>
      <c r="BA27" s="47">
        <f>BA6/BA$5</f>
        <v>0</v>
      </c>
      <c r="BD27" s="47">
        <f>BD6/BD$5</f>
        <v>0</v>
      </c>
      <c r="BG27" s="47">
        <f>BG6/BG$5</f>
        <v>0</v>
      </c>
      <c r="BJ27" s="47">
        <f>BJ6/BJ$5</f>
        <v>0.12340425531914893</v>
      </c>
      <c r="BM27" s="47">
        <f>BM6/BM$5</f>
        <v>0.83870967741935487</v>
      </c>
      <c r="BP27" s="47">
        <f>BP6/BP$5</f>
        <v>0</v>
      </c>
      <c r="BS27" s="47">
        <f>BS6/BS$5</f>
        <v>0</v>
      </c>
      <c r="BV27" s="47">
        <f>BV6/BV$5</f>
        <v>0</v>
      </c>
      <c r="BY27" s="47">
        <f>BY6/BY$5</f>
        <v>0</v>
      </c>
      <c r="CB27" s="47">
        <f>CB6/CB$5</f>
        <v>0</v>
      </c>
      <c r="CE27" s="47">
        <f>CE6/CE$5</f>
        <v>0</v>
      </c>
      <c r="CH27" s="47">
        <f>CH6/CH$5</f>
        <v>0</v>
      </c>
      <c r="CK27" s="47">
        <f>CK6/CK$5</f>
        <v>0</v>
      </c>
      <c r="CN27" s="47">
        <f>CN6/CN$5</f>
        <v>0</v>
      </c>
      <c r="CQ27" s="47">
        <f>CQ6/CQ$5</f>
        <v>0</v>
      </c>
      <c r="CT27" s="47">
        <f>CT6/CT$5</f>
        <v>0</v>
      </c>
      <c r="CW27" s="47">
        <f>CW6/CW$5</f>
        <v>0</v>
      </c>
      <c r="CZ27" s="47">
        <f>CZ6/CZ$5</f>
        <v>6.3640760634371104E-6</v>
      </c>
      <c r="DC27" s="47">
        <f>DC6/DC$5</f>
        <v>0</v>
      </c>
      <c r="DF27" s="47">
        <f>DF6/DF$5</f>
        <v>0</v>
      </c>
      <c r="DI27" s="47">
        <f>DI6/DI$5</f>
        <v>0</v>
      </c>
      <c r="DL27" s="47">
        <f>DL6/DL$5</f>
        <v>0</v>
      </c>
      <c r="DO27" s="47">
        <f>DO6/DO$5</f>
        <v>0</v>
      </c>
      <c r="DR27" s="47">
        <f>DR6/DR$5</f>
        <v>0</v>
      </c>
      <c r="DU27" s="47">
        <f>DU6/DU$5</f>
        <v>0</v>
      </c>
      <c r="DX27" s="47">
        <f>DX6/DX$5</f>
        <v>0</v>
      </c>
      <c r="EA27" s="47">
        <f>EA6/EA$5</f>
        <v>0</v>
      </c>
      <c r="ED27" s="47">
        <f>ED6/ED$5</f>
        <v>0</v>
      </c>
      <c r="EG27" s="47">
        <f>EG6/EG$5</f>
        <v>0</v>
      </c>
      <c r="EJ27" s="47">
        <f>EJ6/EJ$5</f>
        <v>0</v>
      </c>
      <c r="EM27" s="47">
        <f>EM6/EM$5</f>
        <v>0</v>
      </c>
      <c r="EP27" s="47">
        <f>EP6/EP$5</f>
        <v>0</v>
      </c>
      <c r="ES27" s="47">
        <f>ES6/ES$5</f>
        <v>0</v>
      </c>
      <c r="EV27" s="47">
        <f>EV6/EV$5</f>
        <v>0</v>
      </c>
      <c r="EY27" s="47">
        <f>EY6/EY$5</f>
        <v>0</v>
      </c>
      <c r="FB27" s="47">
        <f>FB6/FB$5</f>
        <v>0</v>
      </c>
      <c r="FE27" s="47">
        <f>FE6/FE$5</f>
        <v>0</v>
      </c>
      <c r="FH27" s="47">
        <f>FH6/FH$5</f>
        <v>0</v>
      </c>
      <c r="FK27" s="47">
        <f>FK6/FK$5</f>
        <v>0</v>
      </c>
      <c r="FN27" s="47">
        <f>FN6/FN$5</f>
        <v>0</v>
      </c>
      <c r="FQ27" s="47">
        <f>FQ6/FQ$5</f>
        <v>0</v>
      </c>
      <c r="FT27" s="47">
        <f>FT6/FT$5</f>
        <v>0</v>
      </c>
      <c r="FW27" s="47">
        <f>FW6/FW$5</f>
        <v>0</v>
      </c>
      <c r="FZ27" s="47">
        <f>FZ6/FZ$5</f>
        <v>0</v>
      </c>
      <c r="GC27" s="47">
        <f>GC6/GC$5</f>
        <v>1.7934381263846399E-2</v>
      </c>
      <c r="GF27" s="47">
        <f>GF6/GF$5</f>
        <v>0</v>
      </c>
      <c r="GI27" s="47">
        <f>GI6/GI$5</f>
        <v>0</v>
      </c>
      <c r="GL27" s="47">
        <f>GL6/GL$5</f>
        <v>0</v>
      </c>
      <c r="GO27" s="47">
        <f>GO6/GO$5</f>
        <v>0</v>
      </c>
      <c r="GR27" s="47">
        <f>GR6/GR$5</f>
        <v>0</v>
      </c>
      <c r="GU27" s="47">
        <f>GU6/GU$5</f>
        <v>0</v>
      </c>
      <c r="GX27" s="47">
        <f>GX6/GX$5</f>
        <v>0</v>
      </c>
      <c r="HA27" s="47">
        <f>HA6/HA$5</f>
        <v>0</v>
      </c>
      <c r="HD27" s="47">
        <f>HD6/HD$5</f>
        <v>0</v>
      </c>
      <c r="HG27" s="47">
        <f>HG6/HG$5</f>
        <v>0</v>
      </c>
      <c r="HJ27" s="47">
        <f>HJ6/HJ$5</f>
        <v>0</v>
      </c>
      <c r="HM27" s="47">
        <f>HM6/HM$5</f>
        <v>6.0617490166496042E-2</v>
      </c>
      <c r="HP27" s="47">
        <f>HP6/HP$5</f>
        <v>0</v>
      </c>
      <c r="HS27" s="47">
        <f>HS6/HS$5</f>
        <v>0</v>
      </c>
      <c r="HV27" s="47">
        <f>HV6/HV$5</f>
        <v>0</v>
      </c>
      <c r="HY27" s="47">
        <f>HY6/HY$5</f>
        <v>0</v>
      </c>
    </row>
    <row r="28" spans="1:235">
      <c r="A28" t="s">
        <v>13</v>
      </c>
      <c r="B28" s="47">
        <f t="shared" ref="B28:B45" si="0">B7/B$5</f>
        <v>9.4413189751582412E-3</v>
      </c>
      <c r="E28" s="47">
        <f t="shared" ref="E28:E45" si="1">E7/E$5</f>
        <v>7.7823004874281369E-4</v>
      </c>
      <c r="H28" s="47">
        <f t="shared" ref="H28:H45" si="2">H7/H$5</f>
        <v>3.1632787683814202E-2</v>
      </c>
      <c r="K28" s="47">
        <f t="shared" ref="K28:K45" si="3">K7/K$5</f>
        <v>6.4850107256191605E-3</v>
      </c>
      <c r="N28" s="47">
        <f t="shared" ref="N28:N45" si="4">N7/N$5</f>
        <v>3.0748743296582005E-3</v>
      </c>
      <c r="Q28" s="47">
        <f t="shared" ref="Q28:Q45" si="5">Q7/Q$5</f>
        <v>8.5267114194356661E-3</v>
      </c>
      <c r="T28" s="47">
        <f t="shared" ref="T28:T45" si="6">T7/T$5</f>
        <v>9.5473825571917165E-3</v>
      </c>
      <c r="W28" s="47">
        <f t="shared" ref="W28:W45" si="7">W7/W$5</f>
        <v>8.5133591853744032E-3</v>
      </c>
      <c r="Z28" s="47">
        <f t="shared" ref="Z28:Z45" si="8">Z7/Z$5</f>
        <v>9.7950573365069189E-3</v>
      </c>
      <c r="AC28" s="47">
        <f t="shared" ref="AC28:AC45" si="9">AC7/AC$5</f>
        <v>7.5919356904372588E-3</v>
      </c>
      <c r="AF28" s="47">
        <f t="shared" ref="AF28:AF45" si="10">AF7/AF$5</f>
        <v>9.2006447004930776E-3</v>
      </c>
      <c r="AH28" s="30"/>
      <c r="AI28" s="47">
        <f t="shared" ref="AI28:AI45" si="11">AI7/AI$5</f>
        <v>3.4607006901044316E-3</v>
      </c>
      <c r="AL28" s="47">
        <f t="shared" ref="AL28:AL45" si="12">AL7/AL$5</f>
        <v>9.9829069650526447E-4</v>
      </c>
      <c r="AO28" s="47">
        <f t="shared" ref="AO28:AO45" si="13">AO7/AO$5</f>
        <v>0</v>
      </c>
      <c r="AR28" s="47">
        <f t="shared" ref="AR28:AR45" si="14">AR7/AR$5</f>
        <v>1.3074459044257043E-4</v>
      </c>
      <c r="AU28" s="47">
        <f t="shared" ref="AU28:AU45" si="15">AU7/AU$5</f>
        <v>2.8759440971247408E-4</v>
      </c>
      <c r="AX28" s="47">
        <f t="shared" ref="AX28:AX45" si="16">AX7/AX$5</f>
        <v>0</v>
      </c>
      <c r="BA28" s="47">
        <f t="shared" ref="BA28:BA45" si="17">BA7/BA$5</f>
        <v>5.810575246949448E-3</v>
      </c>
      <c r="BD28" s="47">
        <f t="shared" ref="BD28:BD45" si="18">BD7/BD$5</f>
        <v>0</v>
      </c>
      <c r="BG28" s="47">
        <f t="shared" ref="BG28:BG45" si="19">BG7/BG$5</f>
        <v>0.71111111111111114</v>
      </c>
      <c r="BJ28" s="47">
        <f t="shared" ref="BJ28:BJ45" si="20">BJ7/BJ$5</f>
        <v>0</v>
      </c>
      <c r="BM28" s="47">
        <f t="shared" ref="BM28:BM45" si="21">BM7/BM$5</f>
        <v>0</v>
      </c>
      <c r="BP28" s="47">
        <f t="shared" ref="BP28:BP45" si="22">BP7/BP$5</f>
        <v>0</v>
      </c>
      <c r="BS28" s="47">
        <f t="shared" ref="BS28:BS45" si="23">BS7/BS$5</f>
        <v>0.60015193719929094</v>
      </c>
      <c r="BV28" s="47">
        <f t="shared" ref="BV28:BV45" si="24">BV7/BV$5</f>
        <v>3.6671368124118475E-2</v>
      </c>
      <c r="BY28" s="47">
        <f t="shared" ref="BY28:BY45" si="25">BY7/BY$5</f>
        <v>6.336064881304384E-4</v>
      </c>
      <c r="CB28" s="47">
        <f t="shared" ref="CB28:CB45" si="26">CB7/CB$5</f>
        <v>0.10308034885878642</v>
      </c>
      <c r="CE28" s="47">
        <f t="shared" ref="CE28:CE45" si="27">CE7/CE$5</f>
        <v>0</v>
      </c>
      <c r="CH28" s="47">
        <f t="shared" ref="CH28:CH45" si="28">CH7/CH$5</f>
        <v>0</v>
      </c>
      <c r="CK28" s="47">
        <f t="shared" ref="CK28:CK45" si="29">CK7/CK$5</f>
        <v>0</v>
      </c>
      <c r="CN28" s="47">
        <f t="shared" ref="CN28:CN45" si="30">CN7/CN$5</f>
        <v>0</v>
      </c>
      <c r="CQ28" s="47">
        <f t="shared" ref="CQ28:CQ45" si="31">CQ7/CQ$5</f>
        <v>0</v>
      </c>
      <c r="CT28" s="47">
        <f t="shared" ref="CT28:CT45" si="32">CT7/CT$5</f>
        <v>0</v>
      </c>
      <c r="CW28" s="47">
        <f t="shared" ref="CW28:CW45" si="33">CW7/CW$5</f>
        <v>0</v>
      </c>
      <c r="CZ28" s="47">
        <f t="shared" ref="CZ28:CZ45" si="34">CZ7/CZ$5</f>
        <v>2.609271186009215E-4</v>
      </c>
      <c r="DC28" s="47">
        <f t="shared" ref="DC28:DC45" si="35">DC7/DC$5</f>
        <v>0</v>
      </c>
      <c r="DF28" s="47">
        <f t="shared" ref="DF28:DF45" si="36">DF7/DF$5</f>
        <v>0</v>
      </c>
      <c r="DI28" s="47">
        <f t="shared" ref="DI28:DI45" si="37">DI7/DI$5</f>
        <v>0</v>
      </c>
      <c r="DL28" s="47">
        <f t="shared" ref="DL28:DL45" si="38">DL7/DL$5</f>
        <v>0</v>
      </c>
      <c r="DO28" s="47">
        <f t="shared" ref="DO28:DO45" si="39">DO7/DO$5</f>
        <v>0.15131578947368421</v>
      </c>
      <c r="DR28" s="47">
        <f t="shared" ref="DR28:DR45" si="40">DR7/DR$5</f>
        <v>0</v>
      </c>
      <c r="DU28" s="47">
        <f t="shared" ref="DU28:DU45" si="41">DU7/DU$5</f>
        <v>0</v>
      </c>
      <c r="DX28" s="47">
        <f t="shared" ref="DX28:DX45" si="42">DX7/DX$5</f>
        <v>0</v>
      </c>
      <c r="EA28" s="47">
        <f t="shared" ref="EA28:EA45" si="43">EA7/EA$5</f>
        <v>0</v>
      </c>
      <c r="ED28" s="47">
        <f t="shared" ref="ED28:ED45" si="44">ED7/ED$5</f>
        <v>0</v>
      </c>
      <c r="EG28" s="47">
        <f t="shared" ref="EG28:EG45" si="45">EG7/EG$5</f>
        <v>0</v>
      </c>
      <c r="EJ28" s="47">
        <f t="shared" ref="EJ28:EJ45" si="46">EJ7/EJ$5</f>
        <v>0</v>
      </c>
      <c r="EM28" s="47">
        <f t="shared" ref="EM28:EM45" si="47">EM7/EM$5</f>
        <v>0.17229729729729729</v>
      </c>
      <c r="EP28" s="47">
        <f t="shared" ref="EP28:EP45" si="48">EP7/EP$5</f>
        <v>0</v>
      </c>
      <c r="ES28" s="47">
        <f t="shared" ref="ES28:ES45" si="49">ES7/ES$5</f>
        <v>0</v>
      </c>
      <c r="EV28" s="47">
        <f t="shared" ref="EV28:EV45" si="50">EV7/EV$5</f>
        <v>0</v>
      </c>
      <c r="EY28" s="47">
        <f t="shared" ref="EY28:EY45" si="51">EY7/EY$5</f>
        <v>0</v>
      </c>
      <c r="FB28" s="47">
        <f t="shared" ref="FB28:FB45" si="52">FB7/FB$5</f>
        <v>0</v>
      </c>
      <c r="FE28" s="47">
        <f t="shared" ref="FE28:FE45" si="53">FE7/FE$5</f>
        <v>4.6801872074882997E-3</v>
      </c>
      <c r="FH28" s="47">
        <f t="shared" ref="FH28:FH45" si="54">FH7/FH$5</f>
        <v>0</v>
      </c>
      <c r="FK28" s="47">
        <f t="shared" ref="FK28:FK45" si="55">FK7/FK$5</f>
        <v>2.2704339051463169E-3</v>
      </c>
      <c r="FN28" s="47">
        <f t="shared" ref="FN28:FN45" si="56">FN7/FN$5</f>
        <v>0</v>
      </c>
      <c r="FQ28" s="47">
        <f t="shared" ref="FQ28:FQ45" si="57">FQ7/FQ$5</f>
        <v>0</v>
      </c>
      <c r="FT28" s="47">
        <f t="shared" ref="FT28:FT45" si="58">FT7/FT$5</f>
        <v>0</v>
      </c>
      <c r="FW28" s="47">
        <f t="shared" ref="FW28:FW45" si="59">FW7/FW$5</f>
        <v>0</v>
      </c>
      <c r="FZ28" s="47">
        <f t="shared" ref="FZ28:FZ45" si="60">FZ7/FZ$5</f>
        <v>0</v>
      </c>
      <c r="GC28" s="47">
        <f t="shared" ref="GC28:GC45" si="61">GC7/GC$5</f>
        <v>7.0260576010127654E-2</v>
      </c>
      <c r="GF28" s="47">
        <f t="shared" ref="GF28:GF45" si="62">GF7/GF$5</f>
        <v>0</v>
      </c>
      <c r="GI28" s="47">
        <f t="shared" ref="GI28:GI45" si="63">GI7/GI$5</f>
        <v>0</v>
      </c>
      <c r="GL28" s="47">
        <f t="shared" ref="GL28:GL45" si="64">GL7/GL$5</f>
        <v>0</v>
      </c>
      <c r="GO28" s="47">
        <f t="shared" ref="GO28:GO45" si="65">GO7/GO$5</f>
        <v>0</v>
      </c>
      <c r="GR28" s="47">
        <f t="shared" ref="GR28:GR45" si="66">GR7/GR$5</f>
        <v>0</v>
      </c>
      <c r="GU28" s="47">
        <f t="shared" ref="GU28:GU45" si="67">GU7/GU$5</f>
        <v>0</v>
      </c>
      <c r="GX28" s="47">
        <f t="shared" ref="GX28:GX45" si="68">GX7/GX$5</f>
        <v>0</v>
      </c>
      <c r="HA28" s="47">
        <f t="shared" ref="HA28:HA45" si="69">HA7/HA$5</f>
        <v>0.27400468384074944</v>
      </c>
      <c r="HD28" s="47">
        <f t="shared" ref="HD28:HD45" si="70">HD7/HD$5</f>
        <v>6.8477105220478263E-4</v>
      </c>
      <c r="HG28" s="47">
        <f t="shared" ref="HG28:HG45" si="71">HG7/HG$5</f>
        <v>0</v>
      </c>
      <c r="HJ28" s="47">
        <f t="shared" ref="HJ28:HJ45" si="72">HJ7/HJ$5</f>
        <v>4.0344271113501879E-3</v>
      </c>
      <c r="HM28" s="47">
        <f t="shared" ref="HM28:HM45" si="73">HM7/HM$5</f>
        <v>0</v>
      </c>
      <c r="HP28" s="47">
        <f t="shared" ref="HP28:HP45" si="74">HP7/HP$5</f>
        <v>5.0618672665916761E-3</v>
      </c>
      <c r="HS28" s="47">
        <f t="shared" ref="HS28:HS45" si="75">HS7/HS$5</f>
        <v>0</v>
      </c>
      <c r="HV28" s="47">
        <f t="shared" ref="HV28:HV45" si="76">HV7/HV$5</f>
        <v>0</v>
      </c>
      <c r="HY28" s="47">
        <f t="shared" ref="HY28:HY45" si="77">HY7/HY$5</f>
        <v>0</v>
      </c>
    </row>
    <row r="29" spans="1:235">
      <c r="A29" t="s">
        <v>15</v>
      </c>
      <c r="B29" s="47">
        <f t="shared" si="0"/>
        <v>1.9967806661566258E-2</v>
      </c>
      <c r="E29" s="47">
        <f t="shared" si="1"/>
        <v>1.7067865600655683E-2</v>
      </c>
      <c r="H29" s="47">
        <f t="shared" si="2"/>
        <v>1.8586926738179566E-2</v>
      </c>
      <c r="K29" s="47">
        <f t="shared" si="3"/>
        <v>1.4375875334621589E-2</v>
      </c>
      <c r="N29" s="47">
        <f t="shared" si="4"/>
        <v>1.5664703130061304E-2</v>
      </c>
      <c r="Q29" s="47">
        <f t="shared" si="5"/>
        <v>2.0910744671473181E-2</v>
      </c>
      <c r="T29" s="47">
        <f t="shared" si="6"/>
        <v>2.1397544411503679E-2</v>
      </c>
      <c r="W29" s="47">
        <f t="shared" si="7"/>
        <v>1.7508024418408603E-2</v>
      </c>
      <c r="Z29" s="47">
        <f t="shared" si="8"/>
        <v>2.0905475889854537E-2</v>
      </c>
      <c r="AC29" s="47">
        <f t="shared" si="9"/>
        <v>1.1165268308955149E-2</v>
      </c>
      <c r="AF29" s="47">
        <f t="shared" si="10"/>
        <v>2.2239056808954716E-2</v>
      </c>
      <c r="AH29" s="30"/>
      <c r="AI29" s="47">
        <f t="shared" si="11"/>
        <v>1.1501740528876495E-2</v>
      </c>
      <c r="AL29" s="47">
        <f t="shared" si="12"/>
        <v>4.4233614386877146E-2</v>
      </c>
      <c r="AO29" s="47">
        <f t="shared" si="13"/>
        <v>0</v>
      </c>
      <c r="AR29" s="47">
        <f t="shared" si="14"/>
        <v>1.2420736092044192E-2</v>
      </c>
      <c r="AU29" s="47">
        <f t="shared" si="15"/>
        <v>5.9881264593704417E-3</v>
      </c>
      <c r="AX29" s="47">
        <f t="shared" si="16"/>
        <v>5.634269616372525E-3</v>
      </c>
      <c r="BA29" s="47">
        <f t="shared" si="17"/>
        <v>1.68506682161534E-2</v>
      </c>
      <c r="BD29" s="47">
        <f t="shared" si="18"/>
        <v>7.3684210526315783E-2</v>
      </c>
      <c r="BG29" s="47">
        <f t="shared" si="19"/>
        <v>7.7777777777777779E-2</v>
      </c>
      <c r="BJ29" s="47">
        <f t="shared" si="20"/>
        <v>3.8297872340425532E-2</v>
      </c>
      <c r="BM29" s="47">
        <f t="shared" si="21"/>
        <v>8.6021505376344093E-2</v>
      </c>
      <c r="BP29" s="47">
        <f t="shared" si="22"/>
        <v>3.2818532818532815E-2</v>
      </c>
      <c r="BS29" s="47">
        <f t="shared" si="23"/>
        <v>8.8630032919726522E-3</v>
      </c>
      <c r="BV29" s="47">
        <f t="shared" si="24"/>
        <v>1.6925246826516221E-2</v>
      </c>
      <c r="BY29" s="47">
        <f t="shared" si="25"/>
        <v>9.9265016473768699E-3</v>
      </c>
      <c r="CB29" s="47">
        <f t="shared" si="26"/>
        <v>1.4473928372610873E-2</v>
      </c>
      <c r="CE29" s="47">
        <f t="shared" si="27"/>
        <v>3.2863849765258218E-2</v>
      </c>
      <c r="CH29" s="47">
        <f t="shared" si="28"/>
        <v>4.1791044776119399E-3</v>
      </c>
      <c r="CK29" s="47">
        <f t="shared" si="29"/>
        <v>1.78359096313912E-2</v>
      </c>
      <c r="CN29" s="47">
        <f t="shared" si="30"/>
        <v>1.2829169480081027E-2</v>
      </c>
      <c r="CQ29" s="47">
        <f t="shared" si="31"/>
        <v>9.6774193548387094E-2</v>
      </c>
      <c r="CT29" s="47">
        <f t="shared" si="32"/>
        <v>9.4736842105263161E-2</v>
      </c>
      <c r="CW29" s="47">
        <f t="shared" si="33"/>
        <v>5.9701492537313432E-2</v>
      </c>
      <c r="CZ29" s="47">
        <f t="shared" si="34"/>
        <v>3.7961713718402362E-3</v>
      </c>
      <c r="DC29" s="47">
        <f t="shared" si="35"/>
        <v>0</v>
      </c>
      <c r="DF29" s="47">
        <f t="shared" si="36"/>
        <v>1.2077294685990338E-2</v>
      </c>
      <c r="DI29" s="47">
        <f t="shared" si="37"/>
        <v>1.7754318618042227E-2</v>
      </c>
      <c r="DL29" s="47">
        <f t="shared" si="38"/>
        <v>3.9513677811550151E-2</v>
      </c>
      <c r="DO29" s="47">
        <f t="shared" si="39"/>
        <v>0</v>
      </c>
      <c r="DR29" s="47">
        <f t="shared" si="40"/>
        <v>0</v>
      </c>
      <c r="DU29" s="47">
        <f t="shared" si="41"/>
        <v>0</v>
      </c>
      <c r="DX29" s="47">
        <f t="shared" si="42"/>
        <v>0</v>
      </c>
      <c r="EA29" s="47">
        <f t="shared" si="43"/>
        <v>0</v>
      </c>
      <c r="ED29" s="47">
        <f t="shared" si="44"/>
        <v>0</v>
      </c>
      <c r="EG29" s="47">
        <f t="shared" si="45"/>
        <v>0</v>
      </c>
      <c r="EJ29" s="47">
        <f t="shared" si="46"/>
        <v>0</v>
      </c>
      <c r="EM29" s="47">
        <f t="shared" si="47"/>
        <v>0</v>
      </c>
      <c r="EP29" s="47">
        <f t="shared" si="48"/>
        <v>0</v>
      </c>
      <c r="ES29" s="47">
        <f t="shared" si="49"/>
        <v>0</v>
      </c>
      <c r="EV29" s="47">
        <f t="shared" si="50"/>
        <v>0</v>
      </c>
      <c r="EY29" s="47">
        <f t="shared" si="51"/>
        <v>0</v>
      </c>
      <c r="FB29" s="47">
        <f t="shared" si="52"/>
        <v>0</v>
      </c>
      <c r="FE29" s="47">
        <f t="shared" si="53"/>
        <v>0</v>
      </c>
      <c r="FH29" s="47">
        <f t="shared" si="54"/>
        <v>0</v>
      </c>
      <c r="FK29" s="47">
        <f t="shared" si="55"/>
        <v>1.4463504877228389E-2</v>
      </c>
      <c r="FN29" s="47">
        <f t="shared" si="56"/>
        <v>7.2115384615384619E-3</v>
      </c>
      <c r="FQ29" s="47">
        <f t="shared" si="57"/>
        <v>4.2253521126760563E-2</v>
      </c>
      <c r="FT29" s="47">
        <f t="shared" si="58"/>
        <v>0.16666666666666666</v>
      </c>
      <c r="FW29" s="47">
        <f t="shared" si="59"/>
        <v>0.14285714285714285</v>
      </c>
      <c r="FZ29" s="47">
        <f t="shared" si="60"/>
        <v>0</v>
      </c>
      <c r="GC29" s="47">
        <f t="shared" si="61"/>
        <v>1.0549636037556704E-2</v>
      </c>
      <c r="GF29" s="47">
        <f t="shared" si="62"/>
        <v>2.1627565982404694E-2</v>
      </c>
      <c r="GI29" s="47">
        <f t="shared" si="63"/>
        <v>0.14285714285714285</v>
      </c>
      <c r="GL29" s="47">
        <f t="shared" si="64"/>
        <v>5.1094890510948905E-2</v>
      </c>
      <c r="GO29" s="47">
        <f t="shared" si="65"/>
        <v>1.2594458438287154E-2</v>
      </c>
      <c r="GR29" s="47">
        <f t="shared" si="66"/>
        <v>8.4388185654008432E-3</v>
      </c>
      <c r="GU29" s="47">
        <f t="shared" si="67"/>
        <v>1.366742596810934E-2</v>
      </c>
      <c r="GX29" s="47">
        <f t="shared" si="68"/>
        <v>2.2727272727272728E-2</v>
      </c>
      <c r="HA29" s="47">
        <f t="shared" si="69"/>
        <v>4.9440541243819932E-3</v>
      </c>
      <c r="HD29" s="47">
        <f t="shared" si="70"/>
        <v>5.370046672553295E-3</v>
      </c>
      <c r="HG29" s="47">
        <f t="shared" si="71"/>
        <v>0.4</v>
      </c>
      <c r="HJ29" s="47">
        <f t="shared" si="72"/>
        <v>7.1274878967186655E-3</v>
      </c>
      <c r="HM29" s="47">
        <f t="shared" si="73"/>
        <v>1.3686082224257773E-2</v>
      </c>
      <c r="HP29" s="47">
        <f t="shared" si="74"/>
        <v>1.0686164229471317E-2</v>
      </c>
      <c r="HS29" s="47">
        <f t="shared" si="75"/>
        <v>6.8965517241379309E-2</v>
      </c>
      <c r="HV29" s="47">
        <f t="shared" si="76"/>
        <v>0.33333333333333331</v>
      </c>
      <c r="HY29" s="47">
        <f t="shared" si="77"/>
        <v>0.2857142857142857</v>
      </c>
    </row>
    <row r="30" spans="1:235">
      <c r="A30" t="s">
        <v>16</v>
      </c>
      <c r="B30" s="47">
        <f t="shared" si="0"/>
        <v>5.2697934860728782E-2</v>
      </c>
      <c r="E30" s="47">
        <f t="shared" si="1"/>
        <v>3.5595651368699785E-2</v>
      </c>
      <c r="H30" s="47">
        <f t="shared" si="2"/>
        <v>5.3307387072876175E-2</v>
      </c>
      <c r="K30" s="47">
        <f t="shared" si="3"/>
        <v>3.8083925753895791E-2</v>
      </c>
      <c r="N30" s="47">
        <f t="shared" si="4"/>
        <v>5.23400477487313E-2</v>
      </c>
      <c r="Q30" s="47">
        <f t="shared" si="5"/>
        <v>6.8504860385785613E-2</v>
      </c>
      <c r="T30" s="47">
        <f t="shared" si="6"/>
        <v>6.7474412972181486E-2</v>
      </c>
      <c r="W30" s="47">
        <f t="shared" si="7"/>
        <v>5.1386816731508848E-2</v>
      </c>
      <c r="Z30" s="47">
        <f t="shared" si="8"/>
        <v>5.3197733218018427E-2</v>
      </c>
      <c r="AC30" s="47">
        <f t="shared" si="9"/>
        <v>3.0946296511402797E-2</v>
      </c>
      <c r="AF30" s="47">
        <f t="shared" si="10"/>
        <v>6.663330604501129E-2</v>
      </c>
      <c r="AH30" s="30"/>
      <c r="AI30" s="47">
        <f t="shared" si="11"/>
        <v>3.9594487307371293E-2</v>
      </c>
      <c r="AL30" s="47">
        <f t="shared" si="12"/>
        <v>5.517890231115069E-2</v>
      </c>
      <c r="AO30" s="47">
        <f t="shared" si="13"/>
        <v>7.2721122949433448E-3</v>
      </c>
      <c r="AR30" s="47">
        <f t="shared" si="14"/>
        <v>1.8892593318951427E-2</v>
      </c>
      <c r="AU30" s="47">
        <f t="shared" si="15"/>
        <v>2.7609063332397512E-2</v>
      </c>
      <c r="AX30" s="47">
        <f t="shared" si="16"/>
        <v>1.5079956914408816E-2</v>
      </c>
      <c r="BA30" s="47">
        <f t="shared" si="17"/>
        <v>0</v>
      </c>
      <c r="BD30" s="47">
        <f t="shared" si="18"/>
        <v>0</v>
      </c>
      <c r="BG30" s="47">
        <f t="shared" si="19"/>
        <v>0</v>
      </c>
      <c r="BJ30" s="47">
        <f t="shared" si="20"/>
        <v>0</v>
      </c>
      <c r="BM30" s="47">
        <f t="shared" si="21"/>
        <v>0</v>
      </c>
      <c r="BP30" s="47">
        <f t="shared" si="22"/>
        <v>0.16988416988416988</v>
      </c>
      <c r="BS30" s="47">
        <f t="shared" si="23"/>
        <v>2.2790579893643961E-3</v>
      </c>
      <c r="BV30" s="47">
        <f t="shared" si="24"/>
        <v>5.9238363892806768E-2</v>
      </c>
      <c r="BY30" s="47">
        <f t="shared" si="25"/>
        <v>2.9779504942130608E-2</v>
      </c>
      <c r="CB30" s="47">
        <f t="shared" si="26"/>
        <v>2.8855075153089629E-2</v>
      </c>
      <c r="CE30" s="47">
        <f t="shared" si="27"/>
        <v>0</v>
      </c>
      <c r="CH30" s="47">
        <f t="shared" si="28"/>
        <v>1.4925373134328358E-2</v>
      </c>
      <c r="CK30" s="47">
        <f t="shared" si="29"/>
        <v>0</v>
      </c>
      <c r="CN30" s="47">
        <f t="shared" si="30"/>
        <v>3.5111411208642807E-2</v>
      </c>
      <c r="CQ30" s="47">
        <f t="shared" si="31"/>
        <v>0</v>
      </c>
      <c r="CT30" s="47">
        <f t="shared" si="32"/>
        <v>0</v>
      </c>
      <c r="CW30" s="47">
        <f t="shared" si="33"/>
        <v>0</v>
      </c>
      <c r="CZ30" s="47">
        <f t="shared" si="34"/>
        <v>1.5245144209963597E-2</v>
      </c>
      <c r="DC30" s="47">
        <f t="shared" si="35"/>
        <v>0</v>
      </c>
      <c r="DF30" s="47">
        <f t="shared" si="36"/>
        <v>8.0091533180778034E-3</v>
      </c>
      <c r="DI30" s="47">
        <f t="shared" si="37"/>
        <v>3.5508637236084453E-2</v>
      </c>
      <c r="DL30" s="47">
        <f t="shared" si="38"/>
        <v>0</v>
      </c>
      <c r="DO30" s="47">
        <f t="shared" si="39"/>
        <v>0</v>
      </c>
      <c r="DR30" s="47">
        <f t="shared" si="40"/>
        <v>0</v>
      </c>
      <c r="DU30" s="47">
        <f t="shared" si="41"/>
        <v>0</v>
      </c>
      <c r="DX30" s="47">
        <f t="shared" si="42"/>
        <v>6.4871481028151781E-2</v>
      </c>
      <c r="EA30" s="47">
        <f t="shared" si="43"/>
        <v>0</v>
      </c>
      <c r="ED30" s="47">
        <f t="shared" si="44"/>
        <v>0</v>
      </c>
      <c r="EG30" s="47">
        <f t="shared" si="45"/>
        <v>0</v>
      </c>
      <c r="EJ30" s="47">
        <f t="shared" si="46"/>
        <v>0</v>
      </c>
      <c r="EM30" s="47">
        <f t="shared" si="47"/>
        <v>0</v>
      </c>
      <c r="EP30" s="47">
        <f t="shared" si="48"/>
        <v>0</v>
      </c>
      <c r="ES30" s="47">
        <f t="shared" si="49"/>
        <v>0</v>
      </c>
      <c r="EV30" s="47">
        <f t="shared" si="50"/>
        <v>0</v>
      </c>
      <c r="EY30" s="47">
        <f t="shared" si="51"/>
        <v>0</v>
      </c>
      <c r="FB30" s="47">
        <f t="shared" si="52"/>
        <v>0.36538461538461536</v>
      </c>
      <c r="FE30" s="47">
        <f t="shared" si="53"/>
        <v>1.1960478419136765E-2</v>
      </c>
      <c r="FH30" s="47">
        <f t="shared" si="54"/>
        <v>0</v>
      </c>
      <c r="FK30" s="47">
        <f t="shared" si="55"/>
        <v>9.0817356205852677E-3</v>
      </c>
      <c r="FN30" s="47">
        <f t="shared" si="56"/>
        <v>0</v>
      </c>
      <c r="FQ30" s="47">
        <f t="shared" si="57"/>
        <v>0</v>
      </c>
      <c r="FT30" s="47">
        <f t="shared" si="58"/>
        <v>0</v>
      </c>
      <c r="FW30" s="47">
        <f t="shared" si="59"/>
        <v>0</v>
      </c>
      <c r="FZ30" s="47">
        <f t="shared" si="60"/>
        <v>0</v>
      </c>
      <c r="GC30" s="47">
        <f t="shared" si="61"/>
        <v>3.787319337482857E-2</v>
      </c>
      <c r="GF30" s="47">
        <f t="shared" si="62"/>
        <v>1.2829912023460411E-2</v>
      </c>
      <c r="GI30" s="47">
        <f t="shared" si="63"/>
        <v>0</v>
      </c>
      <c r="GL30" s="47">
        <f t="shared" si="64"/>
        <v>0</v>
      </c>
      <c r="GO30" s="47">
        <f t="shared" si="65"/>
        <v>2.0151133501259445E-2</v>
      </c>
      <c r="GR30" s="47">
        <f t="shared" si="66"/>
        <v>5.2742616033755272E-3</v>
      </c>
      <c r="GU30" s="47">
        <f t="shared" si="67"/>
        <v>2.96127562642369E-3</v>
      </c>
      <c r="GX30" s="47">
        <f t="shared" si="68"/>
        <v>0</v>
      </c>
      <c r="HA30" s="47">
        <f t="shared" si="69"/>
        <v>8.7171480614103569E-2</v>
      </c>
      <c r="HD30" s="47">
        <f t="shared" si="70"/>
        <v>2.6345665219036637E-2</v>
      </c>
      <c r="HG30" s="47">
        <f t="shared" si="71"/>
        <v>0</v>
      </c>
      <c r="HJ30" s="47">
        <f t="shared" si="72"/>
        <v>0.10650887573964497</v>
      </c>
      <c r="HM30" s="47">
        <f t="shared" si="73"/>
        <v>2.5216875909262353E-2</v>
      </c>
      <c r="HP30" s="47">
        <f t="shared" si="74"/>
        <v>1.687289088863892E-3</v>
      </c>
      <c r="HS30" s="47">
        <f t="shared" si="75"/>
        <v>0</v>
      </c>
      <c r="HV30" s="47">
        <f t="shared" si="76"/>
        <v>0</v>
      </c>
      <c r="HY30" s="47">
        <f t="shared" si="77"/>
        <v>0</v>
      </c>
    </row>
    <row r="31" spans="1:235">
      <c r="A31" t="s">
        <v>17</v>
      </c>
      <c r="B31" s="47">
        <f t="shared" si="0"/>
        <v>0.28768252739655908</v>
      </c>
      <c r="E31" s="47">
        <f t="shared" si="1"/>
        <v>0.51630933757846331</v>
      </c>
      <c r="H31" s="47">
        <f t="shared" si="2"/>
        <v>0.36794808041649329</v>
      </c>
      <c r="K31" s="47">
        <f t="shared" si="3"/>
        <v>0.53519953197298209</v>
      </c>
      <c r="N31" s="47">
        <f t="shared" si="4"/>
        <v>0.32110062025362013</v>
      </c>
      <c r="Q31" s="47">
        <f t="shared" si="5"/>
        <v>0.33828231642326895</v>
      </c>
      <c r="T31" s="47">
        <f t="shared" si="6"/>
        <v>0.42637597447788417</v>
      </c>
      <c r="W31" s="47">
        <f t="shared" si="7"/>
        <v>0.41469271805899738</v>
      </c>
      <c r="Z31" s="47">
        <f t="shared" si="8"/>
        <v>0.2392662304684563</v>
      </c>
      <c r="AC31" s="47">
        <f t="shared" si="9"/>
        <v>0.55793653630220019</v>
      </c>
      <c r="AF31" s="47">
        <f t="shared" si="10"/>
        <v>0.30784781780435272</v>
      </c>
      <c r="AH31" s="30"/>
      <c r="AI31" s="47">
        <f t="shared" si="11"/>
        <v>0.38277385338843312</v>
      </c>
      <c r="AL31" s="47">
        <f t="shared" si="12"/>
        <v>0.47048219595225443</v>
      </c>
      <c r="AO31" s="47">
        <f t="shared" si="13"/>
        <v>0.52536783358701167</v>
      </c>
      <c r="AR31" s="47">
        <f t="shared" si="14"/>
        <v>0.66359416879126631</v>
      </c>
      <c r="AU31" s="47">
        <f t="shared" si="15"/>
        <v>0.55253391217414527</v>
      </c>
      <c r="AX31" s="47">
        <f t="shared" si="16"/>
        <v>0.6103239705029414</v>
      </c>
      <c r="BA31" s="47">
        <f t="shared" si="17"/>
        <v>0.42998256827425912</v>
      </c>
      <c r="BD31" s="47">
        <f t="shared" si="18"/>
        <v>0.87368421052631584</v>
      </c>
      <c r="BG31" s="47">
        <f t="shared" si="19"/>
        <v>0</v>
      </c>
      <c r="BJ31" s="47">
        <f t="shared" si="20"/>
        <v>0.58297872340425527</v>
      </c>
      <c r="BM31" s="47">
        <f t="shared" si="21"/>
        <v>1.0752688172043012E-2</v>
      </c>
      <c r="BP31" s="47">
        <f t="shared" si="22"/>
        <v>0.20656370656370657</v>
      </c>
      <c r="BS31" s="47">
        <f t="shared" si="23"/>
        <v>0.12028361610534312</v>
      </c>
      <c r="BV31" s="47">
        <f t="shared" si="24"/>
        <v>0.68829337094499299</v>
      </c>
      <c r="BY31" s="47">
        <f t="shared" si="25"/>
        <v>0.46189912984708964</v>
      </c>
      <c r="CB31" s="47">
        <f t="shared" si="26"/>
        <v>0.42679532380775653</v>
      </c>
      <c r="CE31" s="47">
        <f t="shared" si="27"/>
        <v>0.68075117370892024</v>
      </c>
      <c r="CH31" s="47">
        <f t="shared" si="28"/>
        <v>0.88238805970149259</v>
      </c>
      <c r="CK31" s="47">
        <f t="shared" si="29"/>
        <v>0.36266349583828777</v>
      </c>
      <c r="CN31" s="47">
        <f t="shared" si="30"/>
        <v>0.51721809588116141</v>
      </c>
      <c r="CQ31" s="47">
        <f t="shared" si="31"/>
        <v>6.4516129032258063E-2</v>
      </c>
      <c r="CT31" s="47">
        <f t="shared" si="32"/>
        <v>3.6842105263157891E-2</v>
      </c>
      <c r="CW31" s="47">
        <f t="shared" si="33"/>
        <v>4.4776119402985072E-2</v>
      </c>
      <c r="CZ31" s="47">
        <f t="shared" si="34"/>
        <v>0.68015108316574602</v>
      </c>
      <c r="DC31" s="47">
        <f t="shared" si="35"/>
        <v>0</v>
      </c>
      <c r="DF31" s="47">
        <f t="shared" si="36"/>
        <v>0.46453089244851259</v>
      </c>
      <c r="DI31" s="47">
        <f t="shared" si="37"/>
        <v>0.2356046065259117</v>
      </c>
      <c r="DL31" s="47">
        <f t="shared" si="38"/>
        <v>0.44376899696048633</v>
      </c>
      <c r="DO31" s="47">
        <f t="shared" si="39"/>
        <v>0.36184210526315791</v>
      </c>
      <c r="DR31" s="47">
        <f t="shared" si="40"/>
        <v>0.63076923076923075</v>
      </c>
      <c r="DU31" s="47">
        <f t="shared" si="41"/>
        <v>0.63076923076923075</v>
      </c>
      <c r="DX31" s="47">
        <f t="shared" si="42"/>
        <v>0.3537331701346389</v>
      </c>
      <c r="EA31" s="47">
        <f t="shared" si="43"/>
        <v>0</v>
      </c>
      <c r="ED31" s="47">
        <f t="shared" si="44"/>
        <v>0.74</v>
      </c>
      <c r="EG31" s="47">
        <f t="shared" si="45"/>
        <v>0.16901408450704225</v>
      </c>
      <c r="EJ31" s="47">
        <f t="shared" si="46"/>
        <v>0</v>
      </c>
      <c r="EM31" s="47">
        <f t="shared" si="47"/>
        <v>0.21621621621621623</v>
      </c>
      <c r="EP31" s="47">
        <f t="shared" si="48"/>
        <v>9.0909090909090912E-2</v>
      </c>
      <c r="ES31" s="47">
        <f t="shared" si="49"/>
        <v>0.23214285714285715</v>
      </c>
      <c r="EV31" s="47">
        <f t="shared" si="50"/>
        <v>0.53061224489795922</v>
      </c>
      <c r="EY31" s="47">
        <f t="shared" si="51"/>
        <v>0.125</v>
      </c>
      <c r="FB31" s="47">
        <f t="shared" si="52"/>
        <v>0</v>
      </c>
      <c r="FE31" s="47">
        <f t="shared" si="53"/>
        <v>0.42927717108684349</v>
      </c>
      <c r="FH31" s="47">
        <f t="shared" si="54"/>
        <v>0</v>
      </c>
      <c r="FK31" s="47">
        <f t="shared" si="55"/>
        <v>0.61949209552640427</v>
      </c>
      <c r="FN31" s="47">
        <f t="shared" si="56"/>
        <v>2.3237179487179488E-2</v>
      </c>
      <c r="FQ31" s="47">
        <f t="shared" si="57"/>
        <v>0.3380281690140845</v>
      </c>
      <c r="FT31" s="47">
        <f t="shared" si="58"/>
        <v>0.33333333333333331</v>
      </c>
      <c r="FW31" s="47">
        <f t="shared" si="59"/>
        <v>0</v>
      </c>
      <c r="FZ31" s="47">
        <f t="shared" si="60"/>
        <v>0</v>
      </c>
      <c r="GC31" s="47">
        <f t="shared" si="61"/>
        <v>0.10201498048317333</v>
      </c>
      <c r="GF31" s="47">
        <f t="shared" si="62"/>
        <v>0.27089442815249265</v>
      </c>
      <c r="GI31" s="47">
        <f t="shared" si="63"/>
        <v>0.14285714285714285</v>
      </c>
      <c r="GL31" s="47">
        <f t="shared" si="64"/>
        <v>3.6496350364963501E-2</v>
      </c>
      <c r="GO31" s="47">
        <f t="shared" si="65"/>
        <v>4.8698572628043661E-2</v>
      </c>
      <c r="GR31" s="47">
        <f t="shared" si="66"/>
        <v>0.63185654008438819</v>
      </c>
      <c r="GU31" s="47">
        <f t="shared" si="67"/>
        <v>0.62596810933940772</v>
      </c>
      <c r="GX31" s="47">
        <f t="shared" si="68"/>
        <v>0.49747474747474746</v>
      </c>
      <c r="HA31" s="47">
        <f t="shared" si="69"/>
        <v>0.4850377309393703</v>
      </c>
      <c r="HD31" s="47">
        <f t="shared" si="70"/>
        <v>0.62894419115924527</v>
      </c>
      <c r="HG31" s="47">
        <f t="shared" si="71"/>
        <v>0</v>
      </c>
      <c r="HJ31" s="47">
        <f t="shared" si="72"/>
        <v>8.606777837547068E-2</v>
      </c>
      <c r="HM31" s="47">
        <f t="shared" si="73"/>
        <v>0.31046931407942241</v>
      </c>
      <c r="HP31" s="47">
        <f t="shared" si="74"/>
        <v>0.56299212598425197</v>
      </c>
      <c r="HS31" s="47">
        <f t="shared" si="75"/>
        <v>0.17241379310344829</v>
      </c>
      <c r="HV31" s="47">
        <f t="shared" si="76"/>
        <v>0</v>
      </c>
      <c r="HY31" s="47">
        <f t="shared" si="77"/>
        <v>0.2857142857142857</v>
      </c>
    </row>
    <row r="32" spans="1:235">
      <c r="A32" t="s">
        <v>18</v>
      </c>
      <c r="B32" s="47">
        <f t="shared" si="0"/>
        <v>6.1768312265900752E-2</v>
      </c>
      <c r="E32" s="47">
        <f t="shared" si="1"/>
        <v>4.2213562086996267E-2</v>
      </c>
      <c r="H32" s="47">
        <f t="shared" si="2"/>
        <v>4.4196596202441721E-2</v>
      </c>
      <c r="K32" s="47">
        <f t="shared" si="3"/>
        <v>3.5562962043717977E-2</v>
      </c>
      <c r="N32" s="47">
        <f t="shared" si="4"/>
        <v>6.1451897352224873E-2</v>
      </c>
      <c r="Q32" s="47">
        <f t="shared" si="5"/>
        <v>5.4368470400931741E-2</v>
      </c>
      <c r="T32" s="47">
        <f t="shared" si="6"/>
        <v>4.7917815041277637E-2</v>
      </c>
      <c r="W32" s="47">
        <f t="shared" si="7"/>
        <v>4.8670125623105236E-2</v>
      </c>
      <c r="Z32" s="47">
        <f t="shared" si="8"/>
        <v>6.6761342277191368E-2</v>
      </c>
      <c r="AC32" s="47">
        <f t="shared" si="9"/>
        <v>3.3778752706618891E-2</v>
      </c>
      <c r="AF32" s="47">
        <f t="shared" si="10"/>
        <v>5.9777531676854428E-2</v>
      </c>
      <c r="AH32" s="30"/>
      <c r="AI32" s="47">
        <f t="shared" si="11"/>
        <v>5.2867292307065938E-2</v>
      </c>
      <c r="AL32" s="47">
        <f t="shared" si="12"/>
        <v>4.7558856059409071E-2</v>
      </c>
      <c r="AO32" s="47">
        <f t="shared" si="13"/>
        <v>4.1518687637409096E-2</v>
      </c>
      <c r="AR32" s="47">
        <f t="shared" si="14"/>
        <v>2.4906844479309669E-2</v>
      </c>
      <c r="AU32" s="47">
        <f t="shared" si="15"/>
        <v>3.8808126596320158E-2</v>
      </c>
      <c r="AX32" s="47">
        <f t="shared" si="16"/>
        <v>1.8518518518518517E-2</v>
      </c>
      <c r="BA32" s="47">
        <f t="shared" si="17"/>
        <v>8.1348053457292277E-2</v>
      </c>
      <c r="BD32" s="47">
        <f t="shared" si="18"/>
        <v>0</v>
      </c>
      <c r="BG32" s="47">
        <f t="shared" si="19"/>
        <v>0</v>
      </c>
      <c r="BJ32" s="47">
        <f t="shared" si="20"/>
        <v>0</v>
      </c>
      <c r="BM32" s="47">
        <f t="shared" si="21"/>
        <v>0</v>
      </c>
      <c r="BP32" s="47">
        <f t="shared" si="22"/>
        <v>3.8610038610038609E-2</v>
      </c>
      <c r="BS32" s="47">
        <f t="shared" si="23"/>
        <v>1.2914661939731578E-2</v>
      </c>
      <c r="BV32" s="47">
        <f t="shared" si="24"/>
        <v>2.8208744710860366E-3</v>
      </c>
      <c r="BY32" s="47">
        <f t="shared" si="25"/>
        <v>4.5450705415223454E-2</v>
      </c>
      <c r="CB32" s="47">
        <f t="shared" si="26"/>
        <v>4.7596956763778064E-2</v>
      </c>
      <c r="CE32" s="47">
        <f t="shared" si="27"/>
        <v>4.6948356807511735E-2</v>
      </c>
      <c r="CH32" s="47">
        <f t="shared" si="28"/>
        <v>2.9850746268656717E-3</v>
      </c>
      <c r="CK32" s="47">
        <f t="shared" si="29"/>
        <v>6.7776456599286564E-2</v>
      </c>
      <c r="CN32" s="47">
        <f t="shared" si="30"/>
        <v>2.9034436191762322E-2</v>
      </c>
      <c r="CQ32" s="47">
        <f t="shared" si="31"/>
        <v>3.2258064516129031E-2</v>
      </c>
      <c r="CT32" s="47">
        <f t="shared" si="32"/>
        <v>0.11052631578947368</v>
      </c>
      <c r="CW32" s="47">
        <f t="shared" si="33"/>
        <v>0</v>
      </c>
      <c r="CZ32" s="47">
        <f t="shared" si="34"/>
        <v>1.763803680981595E-2</v>
      </c>
      <c r="DC32" s="47">
        <f t="shared" si="35"/>
        <v>7.6923076923076927E-2</v>
      </c>
      <c r="DF32" s="47">
        <f t="shared" si="36"/>
        <v>6.725146198830409E-2</v>
      </c>
      <c r="DI32" s="47">
        <f t="shared" si="37"/>
        <v>5.8541266794625721E-2</v>
      </c>
      <c r="DL32" s="47">
        <f t="shared" si="38"/>
        <v>6.0790273556231003E-3</v>
      </c>
      <c r="DO32" s="47">
        <f t="shared" si="39"/>
        <v>1.3157894736842105E-2</v>
      </c>
      <c r="DR32" s="47">
        <f t="shared" si="40"/>
        <v>1.8881118881118882E-2</v>
      </c>
      <c r="DU32" s="47">
        <f t="shared" si="41"/>
        <v>1.8881118881118882E-2</v>
      </c>
      <c r="DX32" s="47">
        <f t="shared" si="42"/>
        <v>0.1003671970624235</v>
      </c>
      <c r="EA32" s="47">
        <f t="shared" si="43"/>
        <v>0</v>
      </c>
      <c r="ED32" s="47">
        <f t="shared" si="44"/>
        <v>2.4E-2</v>
      </c>
      <c r="EG32" s="47">
        <f t="shared" si="45"/>
        <v>2.8169014084507044E-3</v>
      </c>
      <c r="EJ32" s="47">
        <f t="shared" si="46"/>
        <v>0</v>
      </c>
      <c r="EM32" s="47">
        <f t="shared" si="47"/>
        <v>3.0405405405405407E-2</v>
      </c>
      <c r="EP32" s="47">
        <f t="shared" si="48"/>
        <v>0</v>
      </c>
      <c r="ES32" s="47">
        <f t="shared" si="49"/>
        <v>7.1428571428571425E-2</v>
      </c>
      <c r="EV32" s="47">
        <f t="shared" si="50"/>
        <v>2.0408163265306121E-2</v>
      </c>
      <c r="EY32" s="47">
        <f t="shared" si="51"/>
        <v>0</v>
      </c>
      <c r="FB32" s="47">
        <f t="shared" si="52"/>
        <v>0.17307692307692307</v>
      </c>
      <c r="FE32" s="47">
        <f t="shared" si="53"/>
        <v>9.100364014560583E-2</v>
      </c>
      <c r="FH32" s="47">
        <f t="shared" si="54"/>
        <v>0</v>
      </c>
      <c r="FK32" s="47">
        <f t="shared" si="55"/>
        <v>3.5149680457450386E-2</v>
      </c>
      <c r="FN32" s="47">
        <f t="shared" si="56"/>
        <v>5.608974358974359E-3</v>
      </c>
      <c r="FQ32" s="47">
        <f t="shared" si="57"/>
        <v>2.8169014084507043E-2</v>
      </c>
      <c r="FT32" s="47">
        <f t="shared" si="58"/>
        <v>0</v>
      </c>
      <c r="FW32" s="47">
        <f t="shared" si="59"/>
        <v>0</v>
      </c>
      <c r="FZ32" s="47">
        <f t="shared" si="60"/>
        <v>0</v>
      </c>
      <c r="GC32" s="47">
        <f t="shared" si="61"/>
        <v>0.1046523894925625</v>
      </c>
      <c r="GF32" s="47">
        <f t="shared" si="62"/>
        <v>0.11326979472140762</v>
      </c>
      <c r="GI32" s="47">
        <f t="shared" si="63"/>
        <v>0</v>
      </c>
      <c r="GL32" s="47">
        <f t="shared" si="64"/>
        <v>3.6496350364963501E-2</v>
      </c>
      <c r="GO32" s="47">
        <f t="shared" si="65"/>
        <v>4.9538203190596139E-2</v>
      </c>
      <c r="GR32" s="47">
        <f t="shared" si="66"/>
        <v>8.4388185654008432E-3</v>
      </c>
      <c r="GU32" s="47">
        <f t="shared" si="67"/>
        <v>3.940774487471526E-2</v>
      </c>
      <c r="GX32" s="47">
        <f t="shared" si="68"/>
        <v>2.5252525252525255E-3</v>
      </c>
      <c r="HA32" s="47">
        <f t="shared" si="69"/>
        <v>1.95160031225605E-2</v>
      </c>
      <c r="HD32" s="47">
        <f t="shared" si="70"/>
        <v>1.8056331429189266E-2</v>
      </c>
      <c r="HG32" s="47">
        <f t="shared" si="71"/>
        <v>0</v>
      </c>
      <c r="HJ32" s="47">
        <f t="shared" si="72"/>
        <v>3.0527165142549759E-2</v>
      </c>
      <c r="HM32" s="47">
        <f t="shared" si="73"/>
        <v>5.6522441941914976E-2</v>
      </c>
      <c r="HP32" s="47">
        <f t="shared" si="74"/>
        <v>4.3307086614173228E-2</v>
      </c>
      <c r="HS32" s="47">
        <f t="shared" si="75"/>
        <v>6.8965517241379309E-2</v>
      </c>
      <c r="HV32" s="47">
        <f t="shared" si="76"/>
        <v>0</v>
      </c>
      <c r="HY32" s="47">
        <f t="shared" si="77"/>
        <v>0</v>
      </c>
    </row>
    <row r="33" spans="1:233">
      <c r="A33" t="s">
        <v>19</v>
      </c>
      <c r="B33" s="47">
        <f t="shared" si="0"/>
        <v>0.14652148116047028</v>
      </c>
      <c r="E33" s="47">
        <f t="shared" si="1"/>
        <v>0.11824368254518659</v>
      </c>
      <c r="H33" s="47">
        <f t="shared" si="2"/>
        <v>0.13008565310492506</v>
      </c>
      <c r="K33" s="47">
        <f t="shared" si="3"/>
        <v>0.11494318081089226</v>
      </c>
      <c r="N33" s="47">
        <f t="shared" si="4"/>
        <v>0.10654325579163318</v>
      </c>
      <c r="Q33" s="47">
        <f t="shared" si="5"/>
        <v>0.15565522381281838</v>
      </c>
      <c r="T33" s="47">
        <f t="shared" si="6"/>
        <v>0.12651665258466757</v>
      </c>
      <c r="W33" s="47">
        <f t="shared" si="7"/>
        <v>0.12172557602440569</v>
      </c>
      <c r="Z33" s="47">
        <f t="shared" si="8"/>
        <v>0.15597368258940503</v>
      </c>
      <c r="AC33" s="47">
        <f t="shared" si="9"/>
        <v>0.11057301392996596</v>
      </c>
      <c r="AF33" s="47">
        <f t="shared" si="10"/>
        <v>0.13004422041114652</v>
      </c>
      <c r="AH33" s="30"/>
      <c r="AI33" s="47">
        <f t="shared" si="11"/>
        <v>0.18136107322435518</v>
      </c>
      <c r="AL33" s="47">
        <f t="shared" si="12"/>
        <v>0.11476752036082104</v>
      </c>
      <c r="AO33" s="47">
        <f t="shared" si="13"/>
        <v>0.12151192288178589</v>
      </c>
      <c r="AR33" s="47">
        <f t="shared" si="14"/>
        <v>9.0736745767143884E-2</v>
      </c>
      <c r="AU33" s="47">
        <f t="shared" si="15"/>
        <v>0.11059374550633735</v>
      </c>
      <c r="AX33" s="47">
        <f t="shared" si="16"/>
        <v>8.6378324633358192E-2</v>
      </c>
      <c r="BA33" s="47">
        <f t="shared" si="17"/>
        <v>0.23939570017431724</v>
      </c>
      <c r="BD33" s="47">
        <f t="shared" si="18"/>
        <v>4.2105263157894736E-2</v>
      </c>
      <c r="BG33" s="47">
        <f t="shared" si="19"/>
        <v>3.3333333333333333E-2</v>
      </c>
      <c r="BJ33" s="47">
        <f t="shared" si="20"/>
        <v>0.17872340425531916</v>
      </c>
      <c r="BM33" s="47">
        <f t="shared" si="21"/>
        <v>6.4516129032258063E-2</v>
      </c>
      <c r="BP33" s="47">
        <f t="shared" si="22"/>
        <v>0.15830115830115829</v>
      </c>
      <c r="BS33" s="47">
        <f t="shared" si="23"/>
        <v>6.1787794378323629E-2</v>
      </c>
      <c r="BV33" s="47">
        <f t="shared" si="24"/>
        <v>9.8730606488011283E-2</v>
      </c>
      <c r="BY33" s="47">
        <f t="shared" si="25"/>
        <v>0.14057615949987329</v>
      </c>
      <c r="CB33" s="47">
        <f t="shared" si="26"/>
        <v>0.13880126182965299</v>
      </c>
      <c r="CE33" s="47">
        <f t="shared" si="27"/>
        <v>0.17840375586854459</v>
      </c>
      <c r="CH33" s="47">
        <f t="shared" si="28"/>
        <v>5.492537313432836E-2</v>
      </c>
      <c r="CK33" s="47">
        <f t="shared" si="29"/>
        <v>0.29013079667063019</v>
      </c>
      <c r="CN33" s="47">
        <f t="shared" si="30"/>
        <v>0.25185685347738013</v>
      </c>
      <c r="CQ33" s="47">
        <f t="shared" si="31"/>
        <v>0.19354838709677419</v>
      </c>
      <c r="CT33" s="47">
        <f t="shared" si="32"/>
        <v>0.40526315789473683</v>
      </c>
      <c r="CW33" s="47">
        <f t="shared" si="33"/>
        <v>0.46268656716417911</v>
      </c>
      <c r="CZ33" s="47">
        <f t="shared" si="34"/>
        <v>8.4365374334954057E-2</v>
      </c>
      <c r="DC33" s="47">
        <f t="shared" si="35"/>
        <v>0.76923076923076927</v>
      </c>
      <c r="DF33" s="47">
        <f t="shared" si="36"/>
        <v>0.20188151538265955</v>
      </c>
      <c r="DI33" s="47">
        <f t="shared" si="37"/>
        <v>0.29318618042226485</v>
      </c>
      <c r="DL33" s="47">
        <f t="shared" si="38"/>
        <v>0.26139817629179329</v>
      </c>
      <c r="DO33" s="47">
        <f t="shared" si="39"/>
        <v>0.36842105263157893</v>
      </c>
      <c r="DR33" s="47">
        <f t="shared" si="40"/>
        <v>0.14825174825174825</v>
      </c>
      <c r="DU33" s="47">
        <f t="shared" si="41"/>
        <v>0.14825174825174825</v>
      </c>
      <c r="DX33" s="47">
        <f t="shared" si="42"/>
        <v>0.23745410036719705</v>
      </c>
      <c r="EA33" s="47">
        <f t="shared" si="43"/>
        <v>0.1111111111111111</v>
      </c>
      <c r="ED33" s="47">
        <f t="shared" si="44"/>
        <v>4.8000000000000001E-2</v>
      </c>
      <c r="EG33" s="47">
        <f t="shared" si="45"/>
        <v>0.40563380281690142</v>
      </c>
      <c r="EJ33" s="47">
        <f t="shared" si="46"/>
        <v>1</v>
      </c>
      <c r="EM33" s="47">
        <f t="shared" si="47"/>
        <v>0.17229729729729729</v>
      </c>
      <c r="EP33" s="47">
        <f t="shared" si="48"/>
        <v>0.18181818181818182</v>
      </c>
      <c r="ES33" s="47">
        <f t="shared" si="49"/>
        <v>0.26785714285714285</v>
      </c>
      <c r="EV33" s="47">
        <f t="shared" si="50"/>
        <v>0.14285714285714285</v>
      </c>
      <c r="EY33" s="47">
        <f t="shared" si="51"/>
        <v>0.8125</v>
      </c>
      <c r="FB33" s="47">
        <f t="shared" si="52"/>
        <v>0.21153846153846154</v>
      </c>
      <c r="FE33" s="47">
        <f t="shared" si="53"/>
        <v>0.2392095683827353</v>
      </c>
      <c r="FH33" s="47">
        <f t="shared" si="54"/>
        <v>0</v>
      </c>
      <c r="FK33" s="47">
        <f t="shared" si="55"/>
        <v>0.1239488731920619</v>
      </c>
      <c r="FN33" s="47">
        <f t="shared" si="56"/>
        <v>0.80929487179487181</v>
      </c>
      <c r="FQ33" s="47">
        <f t="shared" si="57"/>
        <v>0.3380281690140845</v>
      </c>
      <c r="FT33" s="47">
        <f t="shared" si="58"/>
        <v>0.27777777777777779</v>
      </c>
      <c r="FW33" s="47">
        <f t="shared" si="59"/>
        <v>0.7142857142857143</v>
      </c>
      <c r="FZ33" s="47">
        <f t="shared" si="60"/>
        <v>0.5</v>
      </c>
      <c r="GC33" s="47">
        <f t="shared" si="61"/>
        <v>0.35942609979955692</v>
      </c>
      <c r="GF33" s="47">
        <f t="shared" si="62"/>
        <v>0.24120234604105573</v>
      </c>
      <c r="GI33" s="47">
        <f t="shared" si="63"/>
        <v>0.42857142857142855</v>
      </c>
      <c r="GL33" s="47">
        <f t="shared" si="64"/>
        <v>0.54014598540145986</v>
      </c>
      <c r="GO33" s="47">
        <f t="shared" si="65"/>
        <v>0.48362720403022669</v>
      </c>
      <c r="GR33" s="47">
        <f t="shared" si="66"/>
        <v>0.19936708860759494</v>
      </c>
      <c r="GU33" s="47">
        <f t="shared" si="67"/>
        <v>0.14646924829157176</v>
      </c>
      <c r="GX33" s="47">
        <f t="shared" si="68"/>
        <v>0.22979797979797981</v>
      </c>
      <c r="HA33" s="47">
        <f t="shared" si="69"/>
        <v>8.7431693989071038E-2</v>
      </c>
      <c r="HD33" s="47">
        <f t="shared" si="70"/>
        <v>7.8496386931685078E-2</v>
      </c>
      <c r="HG33" s="47">
        <f t="shared" si="71"/>
        <v>0.6</v>
      </c>
      <c r="HJ33" s="47">
        <f t="shared" si="72"/>
        <v>0.33727810650887574</v>
      </c>
      <c r="HM33" s="47">
        <f t="shared" si="73"/>
        <v>0.21789967131849777</v>
      </c>
      <c r="HP33" s="47">
        <f t="shared" si="74"/>
        <v>0.19685039370078741</v>
      </c>
      <c r="HS33" s="47">
        <f t="shared" si="75"/>
        <v>0.44827586206896552</v>
      </c>
      <c r="HV33" s="47">
        <f t="shared" si="76"/>
        <v>0.22222222222222221</v>
      </c>
      <c r="HY33" s="47">
        <f t="shared" si="77"/>
        <v>0.42857142857142855</v>
      </c>
    </row>
    <row r="34" spans="1:233">
      <c r="A34" t="s">
        <v>20</v>
      </c>
      <c r="B34" s="47">
        <f t="shared" si="0"/>
        <v>4.8137065587912975E-2</v>
      </c>
      <c r="E34" s="47">
        <f t="shared" si="1"/>
        <v>2.6124887205897999E-2</v>
      </c>
      <c r="H34" s="47">
        <f t="shared" si="2"/>
        <v>3.5610988765641331E-2</v>
      </c>
      <c r="K34" s="47">
        <f t="shared" si="3"/>
        <v>3.3026042867020051E-2</v>
      </c>
      <c r="N34" s="47">
        <f t="shared" si="4"/>
        <v>6.6310750662843573E-2</v>
      </c>
      <c r="Q34" s="47">
        <f t="shared" si="5"/>
        <v>3.2880730219872686E-2</v>
      </c>
      <c r="T34" s="47">
        <f t="shared" si="6"/>
        <v>5.0090770366933622E-2</v>
      </c>
      <c r="W34" s="47">
        <f t="shared" si="7"/>
        <v>4.3594939447054747E-2</v>
      </c>
      <c r="Z34" s="47">
        <f t="shared" si="8"/>
        <v>4.9868524510804951E-2</v>
      </c>
      <c r="AC34" s="47">
        <f t="shared" si="9"/>
        <v>3.1380397973498217E-2</v>
      </c>
      <c r="AF34" s="47">
        <f t="shared" si="10"/>
        <v>5.2705709331606433E-2</v>
      </c>
      <c r="AH34" s="30"/>
      <c r="AI34" s="47">
        <f t="shared" si="11"/>
        <v>3.377236732284266E-2</v>
      </c>
      <c r="AL34" s="47">
        <f t="shared" si="12"/>
        <v>3.3633059940533477E-2</v>
      </c>
      <c r="AO34" s="47">
        <f t="shared" si="13"/>
        <v>1.4375105699306612E-2</v>
      </c>
      <c r="AR34" s="47">
        <f t="shared" si="14"/>
        <v>2.8175459240373929E-2</v>
      </c>
      <c r="AU34" s="47">
        <f t="shared" si="15"/>
        <v>2.1627784358972602E-2</v>
      </c>
      <c r="AX34" s="47">
        <f t="shared" si="16"/>
        <v>2.3158505261413539E-2</v>
      </c>
      <c r="BA34" s="47">
        <f t="shared" si="17"/>
        <v>5.9267867518884368E-2</v>
      </c>
      <c r="BD34" s="47">
        <f t="shared" si="18"/>
        <v>0</v>
      </c>
      <c r="BG34" s="47">
        <f t="shared" si="19"/>
        <v>0</v>
      </c>
      <c r="BJ34" s="47">
        <f t="shared" si="20"/>
        <v>0</v>
      </c>
      <c r="BM34" s="47">
        <f t="shared" si="21"/>
        <v>0</v>
      </c>
      <c r="BP34" s="47">
        <f t="shared" si="22"/>
        <v>0.18725868725868725</v>
      </c>
      <c r="BS34" s="47">
        <f t="shared" si="23"/>
        <v>3.3172955178526212E-2</v>
      </c>
      <c r="BV34" s="47">
        <f t="shared" si="24"/>
        <v>0</v>
      </c>
      <c r="BY34" s="47">
        <f t="shared" si="25"/>
        <v>3.4806116414632084E-2</v>
      </c>
      <c r="CB34" s="47">
        <f t="shared" si="26"/>
        <v>3.6648728892187787E-2</v>
      </c>
      <c r="CE34" s="47">
        <f t="shared" si="27"/>
        <v>0</v>
      </c>
      <c r="CH34" s="47">
        <f t="shared" si="28"/>
        <v>7.164179104477612E-3</v>
      </c>
      <c r="CK34" s="47">
        <f t="shared" si="29"/>
        <v>0</v>
      </c>
      <c r="CN34" s="47">
        <f t="shared" si="30"/>
        <v>2.7008777852802163E-3</v>
      </c>
      <c r="CQ34" s="47">
        <f t="shared" si="31"/>
        <v>0.4838709677419355</v>
      </c>
      <c r="CT34" s="47">
        <f t="shared" si="32"/>
        <v>6.3157894736842107E-2</v>
      </c>
      <c r="CW34" s="47">
        <f t="shared" si="33"/>
        <v>2.9850746268656716E-2</v>
      </c>
      <c r="CZ34" s="47">
        <f t="shared" si="34"/>
        <v>3.1409897411093859E-2</v>
      </c>
      <c r="DC34" s="47">
        <f t="shared" si="35"/>
        <v>0</v>
      </c>
      <c r="DF34" s="47">
        <f t="shared" si="36"/>
        <v>6.2293414696160693E-3</v>
      </c>
      <c r="DI34" s="47">
        <f t="shared" si="37"/>
        <v>4.8464491362763915E-2</v>
      </c>
      <c r="DL34" s="47">
        <f t="shared" si="38"/>
        <v>5.1671732522796353E-2</v>
      </c>
      <c r="DO34" s="47">
        <f t="shared" si="39"/>
        <v>0</v>
      </c>
      <c r="DR34" s="47">
        <f t="shared" si="40"/>
        <v>6.0839160839160841E-2</v>
      </c>
      <c r="DU34" s="47">
        <f t="shared" si="41"/>
        <v>6.0839160839160841E-2</v>
      </c>
      <c r="DX34" s="47">
        <f t="shared" si="42"/>
        <v>3.6719706242350061E-2</v>
      </c>
      <c r="EA34" s="47">
        <f t="shared" si="43"/>
        <v>0</v>
      </c>
      <c r="ED34" s="47">
        <f t="shared" si="44"/>
        <v>0</v>
      </c>
      <c r="EG34" s="47">
        <f t="shared" si="45"/>
        <v>0</v>
      </c>
      <c r="EJ34" s="47">
        <f t="shared" si="46"/>
        <v>0</v>
      </c>
      <c r="EM34" s="47">
        <f t="shared" si="47"/>
        <v>0.27702702702702703</v>
      </c>
      <c r="EP34" s="47">
        <f t="shared" si="48"/>
        <v>0</v>
      </c>
      <c r="ES34" s="47">
        <f t="shared" si="49"/>
        <v>0</v>
      </c>
      <c r="EV34" s="47">
        <f t="shared" si="50"/>
        <v>0</v>
      </c>
      <c r="EY34" s="47">
        <f t="shared" si="51"/>
        <v>0</v>
      </c>
      <c r="FB34" s="47">
        <f t="shared" si="52"/>
        <v>0</v>
      </c>
      <c r="FE34" s="47">
        <f t="shared" si="53"/>
        <v>5.7722308892355696E-2</v>
      </c>
      <c r="FH34" s="47">
        <f t="shared" si="54"/>
        <v>0</v>
      </c>
      <c r="FK34" s="47">
        <f t="shared" si="55"/>
        <v>8.0726538849646822E-3</v>
      </c>
      <c r="FN34" s="47">
        <f t="shared" si="56"/>
        <v>0</v>
      </c>
      <c r="FQ34" s="47">
        <f t="shared" si="57"/>
        <v>0.12676056338028169</v>
      </c>
      <c r="FT34" s="47">
        <f t="shared" si="58"/>
        <v>0</v>
      </c>
      <c r="FW34" s="47">
        <f t="shared" si="59"/>
        <v>0</v>
      </c>
      <c r="FZ34" s="47">
        <f t="shared" si="60"/>
        <v>0</v>
      </c>
      <c r="GC34" s="47">
        <f t="shared" si="61"/>
        <v>2.0466293912860006E-2</v>
      </c>
      <c r="GF34" s="47">
        <f t="shared" si="62"/>
        <v>1.6862170087976538E-2</v>
      </c>
      <c r="GI34" s="47">
        <f t="shared" si="63"/>
        <v>0</v>
      </c>
      <c r="GL34" s="47">
        <f t="shared" si="64"/>
        <v>0</v>
      </c>
      <c r="GO34" s="47">
        <f t="shared" si="65"/>
        <v>9.2359361880772466E-3</v>
      </c>
      <c r="GR34" s="47">
        <f t="shared" si="66"/>
        <v>0</v>
      </c>
      <c r="GU34" s="47">
        <f t="shared" si="67"/>
        <v>1.3895216400911162E-2</v>
      </c>
      <c r="GX34" s="47">
        <f t="shared" si="68"/>
        <v>2.2727272727272728E-2</v>
      </c>
      <c r="HA34" s="47">
        <f t="shared" si="69"/>
        <v>5.2042674993494666E-4</v>
      </c>
      <c r="HD34" s="47">
        <f t="shared" si="70"/>
        <v>2.1047699709873316E-2</v>
      </c>
      <c r="HG34" s="47">
        <f t="shared" si="71"/>
        <v>0</v>
      </c>
      <c r="HJ34" s="47">
        <f t="shared" si="72"/>
        <v>5.244755244755245E-3</v>
      </c>
      <c r="HM34" s="47">
        <f t="shared" si="73"/>
        <v>1.0453149415377984E-2</v>
      </c>
      <c r="HP34" s="47">
        <f t="shared" si="74"/>
        <v>3.2058492688413945E-2</v>
      </c>
      <c r="HS34" s="47">
        <f t="shared" si="75"/>
        <v>0</v>
      </c>
      <c r="HV34" s="47">
        <f t="shared" si="76"/>
        <v>0</v>
      </c>
      <c r="HY34" s="47">
        <f t="shared" si="77"/>
        <v>0</v>
      </c>
    </row>
    <row r="35" spans="1:233">
      <c r="A35" s="3" t="s">
        <v>21</v>
      </c>
      <c r="B35" s="47">
        <f t="shared" si="0"/>
        <v>1.5536174309701882E-2</v>
      </c>
      <c r="E35" s="47">
        <f t="shared" si="1"/>
        <v>9.4510621362513345E-3</v>
      </c>
      <c r="H35" s="47">
        <f t="shared" si="2"/>
        <v>1.3258978860732516E-2</v>
      </c>
      <c r="K35" s="47">
        <f t="shared" si="3"/>
        <v>2.856737638945521E-2</v>
      </c>
      <c r="N35" s="47">
        <f t="shared" si="4"/>
        <v>1.0450733626864061E-2</v>
      </c>
      <c r="Q35" s="47">
        <f t="shared" si="5"/>
        <v>1.8912630591981366E-2</v>
      </c>
      <c r="T35" s="47">
        <f t="shared" si="6"/>
        <v>1.3112221117890807E-2</v>
      </c>
      <c r="W35" s="47">
        <f t="shared" si="7"/>
        <v>1.5297770340986089E-2</v>
      </c>
      <c r="Z35" s="47">
        <f t="shared" si="8"/>
        <v>1.5627053925565616E-2</v>
      </c>
      <c r="AC35" s="47">
        <f t="shared" si="9"/>
        <v>1.575721293458545E-2</v>
      </c>
      <c r="AF35" s="47">
        <f t="shared" si="10"/>
        <v>1.4955074239416704E-2</v>
      </c>
      <c r="AH35" s="30"/>
      <c r="AI35" s="47">
        <f t="shared" si="11"/>
        <v>3.9492701992956455E-3</v>
      </c>
      <c r="AL35" s="47">
        <f t="shared" si="12"/>
        <v>7.5554087246297707E-3</v>
      </c>
      <c r="AO35" s="47">
        <f t="shared" si="13"/>
        <v>1.1838322340605445E-3</v>
      </c>
      <c r="AR35" s="47">
        <f t="shared" si="14"/>
        <v>3.7262208276132576E-3</v>
      </c>
      <c r="AU35" s="47">
        <f t="shared" si="15"/>
        <v>1.1914625545231068E-2</v>
      </c>
      <c r="AX35" s="47">
        <f t="shared" si="16"/>
        <v>5.5099842571878369E-3</v>
      </c>
      <c r="BA35" s="47">
        <f t="shared" si="17"/>
        <v>1.6269610691458453E-2</v>
      </c>
      <c r="BD35" s="47">
        <f t="shared" si="18"/>
        <v>0</v>
      </c>
      <c r="BG35" s="47">
        <f t="shared" si="19"/>
        <v>0</v>
      </c>
      <c r="BJ35" s="47">
        <f t="shared" si="20"/>
        <v>0</v>
      </c>
      <c r="BM35" s="47">
        <f t="shared" si="21"/>
        <v>0</v>
      </c>
      <c r="BP35" s="47">
        <f t="shared" si="22"/>
        <v>0</v>
      </c>
      <c r="BS35" s="47">
        <f t="shared" si="23"/>
        <v>4.3048873132438591E-3</v>
      </c>
      <c r="BV35" s="47">
        <f t="shared" si="24"/>
        <v>0</v>
      </c>
      <c r="BY35" s="47">
        <f t="shared" si="25"/>
        <v>2.0528850215426206E-2</v>
      </c>
      <c r="CB35" s="47">
        <f t="shared" si="26"/>
        <v>1.2989422898496939E-2</v>
      </c>
      <c r="CE35" s="47">
        <f t="shared" si="27"/>
        <v>0</v>
      </c>
      <c r="CH35" s="47">
        <f t="shared" si="28"/>
        <v>1.791044776119403E-3</v>
      </c>
      <c r="CK35" s="47">
        <f t="shared" si="29"/>
        <v>0</v>
      </c>
      <c r="CN35" s="47">
        <f t="shared" si="30"/>
        <v>1.3504388926401081E-3</v>
      </c>
      <c r="CQ35" s="47">
        <f t="shared" si="31"/>
        <v>0</v>
      </c>
      <c r="CT35" s="47">
        <f t="shared" si="32"/>
        <v>0</v>
      </c>
      <c r="CW35" s="47">
        <f t="shared" si="33"/>
        <v>0</v>
      </c>
      <c r="CZ35" s="47">
        <f t="shared" si="34"/>
        <v>3.7490772089708017E-2</v>
      </c>
      <c r="DC35" s="47">
        <f t="shared" si="35"/>
        <v>0</v>
      </c>
      <c r="DF35" s="47">
        <f t="shared" si="36"/>
        <v>3.6867531146707348E-3</v>
      </c>
      <c r="DI35" s="47">
        <f t="shared" si="37"/>
        <v>1.4875239923224568E-2</v>
      </c>
      <c r="DL35" s="47">
        <f t="shared" si="38"/>
        <v>0</v>
      </c>
      <c r="DO35" s="47">
        <f t="shared" si="39"/>
        <v>0</v>
      </c>
      <c r="DR35" s="47">
        <f t="shared" si="40"/>
        <v>4.1958041958041958E-3</v>
      </c>
      <c r="DU35" s="47">
        <f t="shared" si="41"/>
        <v>4.1958041958041958E-3</v>
      </c>
      <c r="DX35" s="47">
        <f t="shared" si="42"/>
        <v>7.3439412484700125E-3</v>
      </c>
      <c r="EA35" s="47">
        <f t="shared" si="43"/>
        <v>0</v>
      </c>
      <c r="ED35" s="47">
        <f t="shared" si="44"/>
        <v>0</v>
      </c>
      <c r="EG35" s="47">
        <f t="shared" si="45"/>
        <v>0</v>
      </c>
      <c r="EJ35" s="47">
        <f t="shared" si="46"/>
        <v>0</v>
      </c>
      <c r="EM35" s="47">
        <f t="shared" si="47"/>
        <v>0</v>
      </c>
      <c r="EP35" s="47">
        <f t="shared" si="48"/>
        <v>0</v>
      </c>
      <c r="ES35" s="47">
        <f t="shared" si="49"/>
        <v>0</v>
      </c>
      <c r="EV35" s="47">
        <f t="shared" si="50"/>
        <v>0</v>
      </c>
      <c r="EY35" s="47">
        <f t="shared" si="51"/>
        <v>0</v>
      </c>
      <c r="FB35" s="47">
        <f t="shared" si="52"/>
        <v>0</v>
      </c>
      <c r="FE35" s="47">
        <f t="shared" si="53"/>
        <v>5.2002080083203327E-3</v>
      </c>
      <c r="FH35" s="47">
        <f t="shared" si="54"/>
        <v>0</v>
      </c>
      <c r="FK35" s="47">
        <f t="shared" si="55"/>
        <v>1.0595358224016145E-2</v>
      </c>
      <c r="FN35" s="47">
        <f t="shared" si="56"/>
        <v>1.6025641025641025E-3</v>
      </c>
      <c r="FQ35" s="47">
        <f t="shared" si="57"/>
        <v>0</v>
      </c>
      <c r="FT35" s="47">
        <f t="shared" si="58"/>
        <v>0</v>
      </c>
      <c r="FW35" s="47">
        <f t="shared" si="59"/>
        <v>0</v>
      </c>
      <c r="FZ35" s="47">
        <f t="shared" si="60"/>
        <v>0</v>
      </c>
      <c r="GC35" s="47">
        <f t="shared" si="61"/>
        <v>7.226500685726342E-2</v>
      </c>
      <c r="GF35" s="47">
        <f t="shared" si="62"/>
        <v>1.0630498533724339E-2</v>
      </c>
      <c r="GI35" s="47">
        <f t="shared" si="63"/>
        <v>0</v>
      </c>
      <c r="GL35" s="47">
        <f t="shared" si="64"/>
        <v>0</v>
      </c>
      <c r="GO35" s="47">
        <f t="shared" si="65"/>
        <v>1.6792611251049538E-3</v>
      </c>
      <c r="GR35" s="47">
        <f t="shared" si="66"/>
        <v>1.0548523206751054E-3</v>
      </c>
      <c r="GU35" s="47">
        <f t="shared" si="67"/>
        <v>7.7448747152619587E-3</v>
      </c>
      <c r="GX35" s="47">
        <f t="shared" si="68"/>
        <v>0</v>
      </c>
      <c r="HA35" s="47">
        <f t="shared" si="69"/>
        <v>2.0817069997397866E-3</v>
      </c>
      <c r="HD35" s="47">
        <f t="shared" si="70"/>
        <v>2.6670030454291533E-3</v>
      </c>
      <c r="HG35" s="47">
        <f t="shared" si="71"/>
        <v>0</v>
      </c>
      <c r="HJ35" s="47">
        <f t="shared" si="72"/>
        <v>9.5481441635287788E-3</v>
      </c>
      <c r="HM35" s="47">
        <f t="shared" si="73"/>
        <v>1.1207500404116602E-2</v>
      </c>
      <c r="HP35" s="47">
        <f t="shared" si="74"/>
        <v>3.937007874015748E-3</v>
      </c>
      <c r="HS35" s="47">
        <f t="shared" si="75"/>
        <v>0</v>
      </c>
      <c r="HV35" s="47">
        <f t="shared" si="76"/>
        <v>0</v>
      </c>
      <c r="HY35" s="47">
        <f t="shared" si="77"/>
        <v>0</v>
      </c>
    </row>
    <row r="36" spans="1:233">
      <c r="A36" t="s">
        <v>22</v>
      </c>
      <c r="B36" s="47">
        <f t="shared" si="0"/>
        <v>2.3057552396703967E-2</v>
      </c>
      <c r="E36" s="47">
        <f t="shared" si="1"/>
        <v>4.3699094888900274E-3</v>
      </c>
      <c r="H36" s="47">
        <f t="shared" si="2"/>
        <v>3.399738169418594E-3</v>
      </c>
      <c r="K36" s="47">
        <f t="shared" si="3"/>
        <v>3.7282606768663466E-3</v>
      </c>
      <c r="N36" s="47">
        <f t="shared" si="4"/>
        <v>2.8430890309886866E-2</v>
      </c>
      <c r="Q36" s="47">
        <f t="shared" si="5"/>
        <v>5.9275603507919E-3</v>
      </c>
      <c r="T36" s="47">
        <f t="shared" si="6"/>
        <v>4.141597515892795E-3</v>
      </c>
      <c r="W36" s="47">
        <f t="shared" si="7"/>
        <v>1.0664444112192344E-2</v>
      </c>
      <c r="Z36" s="47">
        <f t="shared" si="8"/>
        <v>2.7781806469826122E-2</v>
      </c>
      <c r="AC36" s="47">
        <f t="shared" si="9"/>
        <v>4.0081786800337154E-3</v>
      </c>
      <c r="AF36" s="47">
        <f t="shared" si="10"/>
        <v>1.5629321653783394E-2</v>
      </c>
      <c r="AH36" s="30"/>
      <c r="AI36" s="47">
        <f t="shared" si="11"/>
        <v>5.7203346701137957E-3</v>
      </c>
      <c r="AL36" s="47">
        <f t="shared" si="12"/>
        <v>5.7311940705841793E-3</v>
      </c>
      <c r="AO36" s="47">
        <f t="shared" si="13"/>
        <v>2.8750211398613224E-3</v>
      </c>
      <c r="AR36" s="47">
        <f t="shared" si="14"/>
        <v>1.3728181996469895E-3</v>
      </c>
      <c r="AU36" s="47">
        <f t="shared" si="15"/>
        <v>3.7113373824800224E-3</v>
      </c>
      <c r="AX36" s="47">
        <f t="shared" si="16"/>
        <v>2.8171348081862625E-3</v>
      </c>
      <c r="BA36" s="47">
        <f t="shared" si="17"/>
        <v>1.2202208018593841E-2</v>
      </c>
      <c r="BD36" s="47">
        <f t="shared" si="18"/>
        <v>0</v>
      </c>
      <c r="BG36" s="47">
        <f t="shared" si="19"/>
        <v>0</v>
      </c>
      <c r="BJ36" s="47">
        <f t="shared" si="20"/>
        <v>4.2553191489361703E-3</v>
      </c>
      <c r="BM36" s="47">
        <f t="shared" si="21"/>
        <v>0</v>
      </c>
      <c r="BP36" s="47">
        <f t="shared" si="22"/>
        <v>4.0540540540540543E-2</v>
      </c>
      <c r="BS36" s="47">
        <f t="shared" si="23"/>
        <v>2.2790579893643961E-3</v>
      </c>
      <c r="BV36" s="47">
        <f t="shared" si="24"/>
        <v>0</v>
      </c>
      <c r="BY36" s="47">
        <f t="shared" si="25"/>
        <v>3.8016389287826306E-3</v>
      </c>
      <c r="CB36" s="47">
        <f t="shared" si="26"/>
        <v>3.0617925403599927E-3</v>
      </c>
      <c r="CE36" s="47">
        <f t="shared" si="27"/>
        <v>9.3896713615023476E-3</v>
      </c>
      <c r="CH36" s="47">
        <f t="shared" si="28"/>
        <v>4.7761194029850747E-3</v>
      </c>
      <c r="CK36" s="47">
        <f t="shared" si="29"/>
        <v>2.3781212841854932E-3</v>
      </c>
      <c r="CN36" s="47">
        <f t="shared" si="30"/>
        <v>4.0513166779203242E-3</v>
      </c>
      <c r="CQ36" s="47">
        <f t="shared" si="31"/>
        <v>0</v>
      </c>
      <c r="CT36" s="47">
        <f t="shared" si="32"/>
        <v>0</v>
      </c>
      <c r="CW36" s="47">
        <f t="shared" si="33"/>
        <v>0</v>
      </c>
      <c r="CZ36" s="47">
        <f t="shared" si="34"/>
        <v>2.7906473538171729E-3</v>
      </c>
      <c r="DC36" s="47">
        <f t="shared" si="35"/>
        <v>0</v>
      </c>
      <c r="DF36" s="47">
        <f t="shared" si="36"/>
        <v>7.1192473938469364E-3</v>
      </c>
      <c r="DI36" s="47">
        <f t="shared" si="37"/>
        <v>1.2955854126679463E-2</v>
      </c>
      <c r="DL36" s="47">
        <f t="shared" si="38"/>
        <v>0</v>
      </c>
      <c r="DO36" s="47">
        <f t="shared" si="39"/>
        <v>0</v>
      </c>
      <c r="DR36" s="47">
        <f t="shared" si="40"/>
        <v>1.1188811188811189E-2</v>
      </c>
      <c r="DU36" s="47">
        <f t="shared" si="41"/>
        <v>1.1188811188811189E-2</v>
      </c>
      <c r="DX36" s="47">
        <f t="shared" si="42"/>
        <v>1.2239902080783353E-3</v>
      </c>
      <c r="EA36" s="47">
        <f t="shared" si="43"/>
        <v>0</v>
      </c>
      <c r="ED36" s="47">
        <f t="shared" si="44"/>
        <v>0</v>
      </c>
      <c r="EG36" s="47">
        <f t="shared" si="45"/>
        <v>8.4507042253521118E-3</v>
      </c>
      <c r="EJ36" s="47">
        <f t="shared" si="46"/>
        <v>0</v>
      </c>
      <c r="EM36" s="47">
        <f t="shared" si="47"/>
        <v>0</v>
      </c>
      <c r="EP36" s="47">
        <f t="shared" si="48"/>
        <v>0</v>
      </c>
      <c r="ES36" s="47">
        <f t="shared" si="49"/>
        <v>0</v>
      </c>
      <c r="EV36" s="47">
        <f t="shared" si="50"/>
        <v>0</v>
      </c>
      <c r="EY36" s="47">
        <f t="shared" si="51"/>
        <v>0</v>
      </c>
      <c r="FB36" s="47">
        <f t="shared" si="52"/>
        <v>0</v>
      </c>
      <c r="FE36" s="47">
        <f t="shared" si="53"/>
        <v>8.5803432137285494E-3</v>
      </c>
      <c r="FH36" s="47">
        <f t="shared" si="54"/>
        <v>0</v>
      </c>
      <c r="FK36" s="47">
        <f t="shared" si="55"/>
        <v>8.5771947527749741E-3</v>
      </c>
      <c r="FN36" s="47">
        <f t="shared" si="56"/>
        <v>4.807692307692308E-3</v>
      </c>
      <c r="FQ36" s="47">
        <f t="shared" si="57"/>
        <v>0</v>
      </c>
      <c r="FT36" s="47">
        <f t="shared" si="58"/>
        <v>0</v>
      </c>
      <c r="FW36" s="47">
        <f t="shared" si="59"/>
        <v>0</v>
      </c>
      <c r="FZ36" s="47">
        <f t="shared" si="60"/>
        <v>0</v>
      </c>
      <c r="GC36" s="47">
        <f t="shared" si="61"/>
        <v>5.1693216584027847E-3</v>
      </c>
      <c r="GF36" s="47">
        <f t="shared" si="62"/>
        <v>1.8328445747800588E-3</v>
      </c>
      <c r="GI36" s="47">
        <f t="shared" si="63"/>
        <v>0</v>
      </c>
      <c r="GL36" s="47">
        <f t="shared" si="64"/>
        <v>0</v>
      </c>
      <c r="GO36" s="47">
        <f t="shared" si="65"/>
        <v>1.6792611251049538E-2</v>
      </c>
      <c r="GR36" s="47">
        <f t="shared" si="66"/>
        <v>1.0548523206751054E-3</v>
      </c>
      <c r="GU36" s="47">
        <f t="shared" si="67"/>
        <v>7.2892938496583147E-3</v>
      </c>
      <c r="GX36" s="47">
        <f t="shared" si="68"/>
        <v>1.0101010101010102E-2</v>
      </c>
      <c r="HA36" s="47">
        <f t="shared" si="69"/>
        <v>1.0408534998698933E-3</v>
      </c>
      <c r="HD36" s="47">
        <f t="shared" si="70"/>
        <v>4.8474582379759608E-3</v>
      </c>
      <c r="HG36" s="47">
        <f t="shared" si="71"/>
        <v>0</v>
      </c>
      <c r="HJ36" s="47">
        <f t="shared" si="72"/>
        <v>1.1161915008068854E-2</v>
      </c>
      <c r="HM36" s="47">
        <f t="shared" si="73"/>
        <v>1.6595721752249583E-2</v>
      </c>
      <c r="HP36" s="47">
        <f t="shared" si="74"/>
        <v>1.1248593925759281E-3</v>
      </c>
      <c r="HS36" s="47">
        <f t="shared" si="75"/>
        <v>0</v>
      </c>
      <c r="HV36" s="47">
        <f t="shared" si="76"/>
        <v>0</v>
      </c>
      <c r="HY36" s="47">
        <f t="shared" si="77"/>
        <v>0</v>
      </c>
    </row>
    <row r="37" spans="1:233">
      <c r="A37" t="s">
        <v>23</v>
      </c>
      <c r="B37" s="47">
        <f t="shared" si="0"/>
        <v>9.5395636181912907E-3</v>
      </c>
      <c r="E37" s="47">
        <f t="shared" si="1"/>
        <v>1.0004689082319008E-2</v>
      </c>
      <c r="H37" s="47">
        <f t="shared" si="2"/>
        <v>6.7208256796939224E-3</v>
      </c>
      <c r="K37" s="47">
        <f t="shared" si="3"/>
        <v>6.0116652188558157E-3</v>
      </c>
      <c r="N37" s="47">
        <f t="shared" si="4"/>
        <v>9.8580734946552614E-3</v>
      </c>
      <c r="Q37" s="47">
        <f t="shared" si="5"/>
        <v>8.7831538681404989E-3</v>
      </c>
      <c r="T37" s="47">
        <f t="shared" si="6"/>
        <v>8.6833082553148012E-3</v>
      </c>
      <c r="W37" s="47">
        <f t="shared" si="7"/>
        <v>8.4945904763116618E-3</v>
      </c>
      <c r="Z37" s="47">
        <f t="shared" si="8"/>
        <v>9.9379074806424713E-3</v>
      </c>
      <c r="AC37" s="47">
        <f t="shared" si="9"/>
        <v>7.7028810040774267E-3</v>
      </c>
      <c r="AF37" s="47">
        <f t="shared" si="10"/>
        <v>9.0851229029739085E-3</v>
      </c>
      <c r="AH37" s="30"/>
      <c r="AI37" s="47">
        <f t="shared" si="11"/>
        <v>1.2845306679152332E-2</v>
      </c>
      <c r="AL37" s="47">
        <f t="shared" si="12"/>
        <v>8.7117022651862271E-3</v>
      </c>
      <c r="AO37" s="47">
        <f t="shared" si="13"/>
        <v>2.1139861322509723E-2</v>
      </c>
      <c r="AR37" s="47">
        <f t="shared" si="14"/>
        <v>7.3870693600052301E-3</v>
      </c>
      <c r="AU37" s="47">
        <f t="shared" si="15"/>
        <v>9.8295660748156308E-3</v>
      </c>
      <c r="AX37" s="47">
        <f t="shared" si="16"/>
        <v>2.3199933714475101E-3</v>
      </c>
      <c r="BA37" s="47">
        <f t="shared" si="17"/>
        <v>1.7431725740848344E-3</v>
      </c>
      <c r="BD37" s="47">
        <f t="shared" si="18"/>
        <v>0</v>
      </c>
      <c r="BG37" s="47">
        <f t="shared" si="19"/>
        <v>0</v>
      </c>
      <c r="BJ37" s="47">
        <f t="shared" si="20"/>
        <v>4.2553191489361703E-3</v>
      </c>
      <c r="BM37" s="47">
        <f t="shared" si="21"/>
        <v>0</v>
      </c>
      <c r="BP37" s="47">
        <f t="shared" si="22"/>
        <v>9.6525096525096523E-3</v>
      </c>
      <c r="BS37" s="47">
        <f t="shared" si="23"/>
        <v>5.8242593061534568E-3</v>
      </c>
      <c r="BV37" s="47">
        <f t="shared" si="24"/>
        <v>9.8730606488011286E-3</v>
      </c>
      <c r="BY37" s="47">
        <f t="shared" si="25"/>
        <v>1.0517867702965278E-2</v>
      </c>
      <c r="CB37" s="47">
        <f t="shared" si="26"/>
        <v>4.0823900538133236E-3</v>
      </c>
      <c r="CE37" s="47">
        <f t="shared" si="27"/>
        <v>9.3896713615023476E-3</v>
      </c>
      <c r="CH37" s="47">
        <f t="shared" si="28"/>
        <v>0</v>
      </c>
      <c r="CK37" s="47">
        <f t="shared" si="29"/>
        <v>0</v>
      </c>
      <c r="CN37" s="47">
        <f t="shared" si="30"/>
        <v>6.7521944632005406E-4</v>
      </c>
      <c r="CQ37" s="47">
        <f t="shared" si="31"/>
        <v>0</v>
      </c>
      <c r="CT37" s="47">
        <f t="shared" si="32"/>
        <v>0</v>
      </c>
      <c r="CW37" s="47">
        <f t="shared" si="33"/>
        <v>0</v>
      </c>
      <c r="CZ37" s="47">
        <f t="shared" si="34"/>
        <v>3.5861568617468116E-3</v>
      </c>
      <c r="DC37" s="47">
        <f t="shared" si="35"/>
        <v>0</v>
      </c>
      <c r="DF37" s="47">
        <f t="shared" si="36"/>
        <v>3.0511060259344014E-3</v>
      </c>
      <c r="DI37" s="47">
        <f t="shared" si="37"/>
        <v>1.0076775431861805E-2</v>
      </c>
      <c r="DL37" s="47">
        <f t="shared" si="38"/>
        <v>0</v>
      </c>
      <c r="DO37" s="47">
        <f t="shared" si="39"/>
        <v>0</v>
      </c>
      <c r="DR37" s="47">
        <f t="shared" si="40"/>
        <v>6.993006993006993E-4</v>
      </c>
      <c r="DU37" s="47">
        <f t="shared" si="41"/>
        <v>6.993006993006993E-4</v>
      </c>
      <c r="DX37" s="47">
        <f t="shared" si="42"/>
        <v>7.3439412484700125E-3</v>
      </c>
      <c r="EA37" s="47">
        <f t="shared" si="43"/>
        <v>0</v>
      </c>
      <c r="ED37" s="47">
        <f t="shared" si="44"/>
        <v>0</v>
      </c>
      <c r="EG37" s="47">
        <f t="shared" si="45"/>
        <v>2.8169014084507044E-3</v>
      </c>
      <c r="EJ37" s="47">
        <f t="shared" si="46"/>
        <v>0</v>
      </c>
      <c r="EM37" s="47">
        <f t="shared" si="47"/>
        <v>1.0135135135135136E-2</v>
      </c>
      <c r="EP37" s="47">
        <f t="shared" si="48"/>
        <v>0</v>
      </c>
      <c r="ES37" s="47">
        <f t="shared" si="49"/>
        <v>0</v>
      </c>
      <c r="EV37" s="47">
        <f t="shared" si="50"/>
        <v>0</v>
      </c>
      <c r="EY37" s="47">
        <f t="shared" si="51"/>
        <v>0</v>
      </c>
      <c r="FB37" s="47">
        <f t="shared" si="52"/>
        <v>0</v>
      </c>
      <c r="FE37" s="47">
        <f t="shared" si="53"/>
        <v>8.8403536141445655E-3</v>
      </c>
      <c r="FH37" s="47">
        <f t="shared" si="54"/>
        <v>0</v>
      </c>
      <c r="FK37" s="47">
        <f t="shared" si="55"/>
        <v>6.7272115708039018E-3</v>
      </c>
      <c r="FN37" s="47">
        <f t="shared" si="56"/>
        <v>2.403846153846154E-3</v>
      </c>
      <c r="FQ37" s="47">
        <f t="shared" si="57"/>
        <v>0</v>
      </c>
      <c r="FT37" s="47">
        <f t="shared" si="58"/>
        <v>5.5555555555555552E-2</v>
      </c>
      <c r="FW37" s="47">
        <f t="shared" si="59"/>
        <v>0</v>
      </c>
      <c r="FZ37" s="47">
        <f t="shared" si="60"/>
        <v>0</v>
      </c>
      <c r="GC37" s="47">
        <f t="shared" si="61"/>
        <v>6.1187889017828888E-3</v>
      </c>
      <c r="GF37" s="47">
        <f t="shared" si="62"/>
        <v>2.8958944281524925E-2</v>
      </c>
      <c r="GI37" s="47">
        <f t="shared" si="63"/>
        <v>0</v>
      </c>
      <c r="GL37" s="47">
        <f t="shared" si="64"/>
        <v>7.2992700729927005E-3</v>
      </c>
      <c r="GO37" s="47">
        <f t="shared" si="65"/>
        <v>2.5188916876574307E-3</v>
      </c>
      <c r="GR37" s="47">
        <f t="shared" si="66"/>
        <v>0</v>
      </c>
      <c r="GU37" s="47">
        <f t="shared" si="67"/>
        <v>3.4168564920273349E-3</v>
      </c>
      <c r="GX37" s="47">
        <f t="shared" si="68"/>
        <v>1.7676767676767676E-2</v>
      </c>
      <c r="HA37" s="47">
        <f t="shared" si="69"/>
        <v>0</v>
      </c>
      <c r="HD37" s="47">
        <f t="shared" si="70"/>
        <v>4.7032959111960064E-3</v>
      </c>
      <c r="HG37" s="47">
        <f t="shared" si="71"/>
        <v>0</v>
      </c>
      <c r="HJ37" s="47">
        <f t="shared" si="72"/>
        <v>2.461000537923615E-2</v>
      </c>
      <c r="HM37" s="47">
        <f t="shared" si="73"/>
        <v>7.8668031682741519E-3</v>
      </c>
      <c r="HP37" s="47">
        <f t="shared" si="74"/>
        <v>4.4994375703037125E-3</v>
      </c>
      <c r="HS37" s="47">
        <f t="shared" si="75"/>
        <v>0</v>
      </c>
      <c r="HV37" s="47">
        <f t="shared" si="76"/>
        <v>0</v>
      </c>
      <c r="HY37" s="47">
        <f t="shared" si="77"/>
        <v>0</v>
      </c>
    </row>
    <row r="38" spans="1:233">
      <c r="A38" t="s">
        <v>24</v>
      </c>
      <c r="B38" s="47">
        <f t="shared" si="0"/>
        <v>3.1918358789436357E-2</v>
      </c>
      <c r="E38" s="47">
        <f t="shared" si="1"/>
        <v>1.7597850114862815E-2</v>
      </c>
      <c r="H38" s="47">
        <f t="shared" si="2"/>
        <v>2.5477739326344419E-2</v>
      </c>
      <c r="K38" s="47">
        <f t="shared" si="3"/>
        <v>1.5597354938216889E-2</v>
      </c>
      <c r="N38" s="47">
        <f t="shared" si="4"/>
        <v>3.9914580159082454E-2</v>
      </c>
      <c r="Q38" s="47">
        <f t="shared" si="5"/>
        <v>2.4687928238854771E-2</v>
      </c>
      <c r="T38" s="47">
        <f t="shared" si="6"/>
        <v>1.9058584663319621E-2</v>
      </c>
      <c r="W38" s="47">
        <f t="shared" si="7"/>
        <v>2.5207012498687779E-2</v>
      </c>
      <c r="Z38" s="47">
        <f t="shared" si="8"/>
        <v>3.4476724642644237E-2</v>
      </c>
      <c r="AC38" s="47">
        <f t="shared" si="9"/>
        <v>1.4528623890919164E-2</v>
      </c>
      <c r="AF38" s="47">
        <f t="shared" si="10"/>
        <v>3.3171973078978033E-2</v>
      </c>
      <c r="AH38" s="30"/>
      <c r="AI38" s="47">
        <f t="shared" si="11"/>
        <v>2.0418134071616148E-2</v>
      </c>
      <c r="AL38" s="47">
        <f t="shared" si="12"/>
        <v>1.9340984501357388E-2</v>
      </c>
      <c r="AO38" s="47">
        <f t="shared" si="13"/>
        <v>5.8346017250126836E-3</v>
      </c>
      <c r="AR38" s="47">
        <f t="shared" si="14"/>
        <v>8.1715369026606529E-3</v>
      </c>
      <c r="AU38" s="47">
        <f t="shared" si="15"/>
        <v>1.7262512068693978E-2</v>
      </c>
      <c r="AX38" s="47">
        <f t="shared" si="16"/>
        <v>1.0688540889883172E-2</v>
      </c>
      <c r="BA38" s="47">
        <f t="shared" si="17"/>
        <v>6.3916327716443929E-3</v>
      </c>
      <c r="BD38" s="47">
        <f t="shared" si="18"/>
        <v>0</v>
      </c>
      <c r="BG38" s="47">
        <f t="shared" si="19"/>
        <v>0</v>
      </c>
      <c r="BJ38" s="47">
        <f t="shared" si="20"/>
        <v>0</v>
      </c>
      <c r="BM38" s="47">
        <f t="shared" si="21"/>
        <v>0</v>
      </c>
      <c r="BP38" s="47">
        <f t="shared" si="22"/>
        <v>9.6525096525096523E-3</v>
      </c>
      <c r="BS38" s="47">
        <f t="shared" si="23"/>
        <v>2.2790579893643961E-3</v>
      </c>
      <c r="BV38" s="47">
        <f t="shared" si="24"/>
        <v>0</v>
      </c>
      <c r="BY38" s="47">
        <f t="shared" si="25"/>
        <v>1.7698741235110248E-2</v>
      </c>
      <c r="CB38" s="47">
        <f t="shared" si="26"/>
        <v>9.4637223974763408E-3</v>
      </c>
      <c r="CE38" s="47">
        <f t="shared" si="27"/>
        <v>0</v>
      </c>
      <c r="CH38" s="47">
        <f t="shared" si="28"/>
        <v>2.9850746268656717E-3</v>
      </c>
      <c r="CK38" s="47">
        <f t="shared" si="29"/>
        <v>1.1890606420927466E-3</v>
      </c>
      <c r="CN38" s="47">
        <f t="shared" si="30"/>
        <v>4.7265361242403783E-3</v>
      </c>
      <c r="CQ38" s="47">
        <f t="shared" si="31"/>
        <v>0</v>
      </c>
      <c r="CT38" s="47">
        <f t="shared" si="32"/>
        <v>7.8947368421052627E-2</v>
      </c>
      <c r="CW38" s="47">
        <f t="shared" si="33"/>
        <v>0</v>
      </c>
      <c r="CZ38" s="47">
        <f t="shared" si="34"/>
        <v>1.1280324822442277E-2</v>
      </c>
      <c r="DC38" s="47">
        <f t="shared" si="35"/>
        <v>0</v>
      </c>
      <c r="DF38" s="47">
        <f t="shared" si="36"/>
        <v>2.1103483346046274E-2</v>
      </c>
      <c r="DI38" s="47">
        <f t="shared" si="37"/>
        <v>1.5355086372360844E-2</v>
      </c>
      <c r="DL38" s="47">
        <f t="shared" si="38"/>
        <v>2.1276595744680851E-2</v>
      </c>
      <c r="DO38" s="47">
        <f t="shared" si="39"/>
        <v>0</v>
      </c>
      <c r="DR38" s="47">
        <f t="shared" si="40"/>
        <v>8.3916083916083916E-3</v>
      </c>
      <c r="DU38" s="47">
        <f t="shared" si="41"/>
        <v>8.3916083916083916E-3</v>
      </c>
      <c r="DX38" s="47">
        <f t="shared" si="42"/>
        <v>1.2239902080783354E-2</v>
      </c>
      <c r="EA38" s="47">
        <f t="shared" si="43"/>
        <v>0</v>
      </c>
      <c r="ED38" s="47">
        <f t="shared" si="44"/>
        <v>0</v>
      </c>
      <c r="EG38" s="47">
        <f t="shared" si="45"/>
        <v>2.8169014084507043E-2</v>
      </c>
      <c r="EJ38" s="47">
        <f t="shared" si="46"/>
        <v>0</v>
      </c>
      <c r="EM38" s="47">
        <f t="shared" si="47"/>
        <v>0</v>
      </c>
      <c r="EP38" s="47">
        <f t="shared" si="48"/>
        <v>0</v>
      </c>
      <c r="ES38" s="47">
        <f t="shared" si="49"/>
        <v>0</v>
      </c>
      <c r="EV38" s="47">
        <f t="shared" si="50"/>
        <v>0</v>
      </c>
      <c r="EY38" s="47">
        <f t="shared" si="51"/>
        <v>0</v>
      </c>
      <c r="FB38" s="47">
        <f t="shared" si="52"/>
        <v>3.8461538461538464E-2</v>
      </c>
      <c r="FE38" s="47">
        <f t="shared" si="53"/>
        <v>6.7602704108164326E-3</v>
      </c>
      <c r="FH38" s="47">
        <f t="shared" si="54"/>
        <v>0</v>
      </c>
      <c r="FK38" s="47">
        <f t="shared" si="55"/>
        <v>8.4931046081399252E-3</v>
      </c>
      <c r="FN38" s="47">
        <f t="shared" si="56"/>
        <v>4.807692307692308E-3</v>
      </c>
      <c r="FQ38" s="47">
        <f t="shared" si="57"/>
        <v>0</v>
      </c>
      <c r="FT38" s="47">
        <f t="shared" si="58"/>
        <v>0</v>
      </c>
      <c r="FW38" s="47">
        <f t="shared" si="59"/>
        <v>0</v>
      </c>
      <c r="FZ38" s="47">
        <f t="shared" si="60"/>
        <v>0</v>
      </c>
      <c r="GC38" s="47">
        <f t="shared" si="61"/>
        <v>1.3714526848823716E-2</v>
      </c>
      <c r="GF38" s="47">
        <f t="shared" si="62"/>
        <v>1.1730205278592375E-2</v>
      </c>
      <c r="GI38" s="47">
        <f t="shared" si="63"/>
        <v>0</v>
      </c>
      <c r="GL38" s="47">
        <f t="shared" si="64"/>
        <v>0</v>
      </c>
      <c r="GO38" s="47">
        <f t="shared" si="65"/>
        <v>3.1066330814441646E-2</v>
      </c>
      <c r="GR38" s="47">
        <f t="shared" si="66"/>
        <v>5.2742616033755272E-3</v>
      </c>
      <c r="GU38" s="47">
        <f t="shared" si="67"/>
        <v>9.1116173120728925E-3</v>
      </c>
      <c r="GX38" s="47">
        <f t="shared" si="68"/>
        <v>2.2727272727272728E-2</v>
      </c>
      <c r="HA38" s="47">
        <f t="shared" si="69"/>
        <v>1.56128024980484E-3</v>
      </c>
      <c r="HD38" s="47">
        <f t="shared" si="70"/>
        <v>1.1316742652226408E-2</v>
      </c>
      <c r="HG38" s="47">
        <f t="shared" si="71"/>
        <v>0</v>
      </c>
      <c r="HJ38" s="47">
        <f t="shared" si="72"/>
        <v>1.734803657880581E-2</v>
      </c>
      <c r="HM38" s="47">
        <f t="shared" si="73"/>
        <v>1.7996659302764159E-2</v>
      </c>
      <c r="HP38" s="47">
        <f t="shared" si="74"/>
        <v>1.687289088863892E-3</v>
      </c>
      <c r="HS38" s="47">
        <f t="shared" si="75"/>
        <v>0</v>
      </c>
      <c r="HV38" s="47">
        <f t="shared" si="76"/>
        <v>0</v>
      </c>
      <c r="HY38" s="47">
        <f t="shared" si="77"/>
        <v>0</v>
      </c>
    </row>
    <row r="39" spans="1:233">
      <c r="A39" t="s">
        <v>25</v>
      </c>
      <c r="B39" s="47">
        <f t="shared" si="0"/>
        <v>1.1875398048838562E-3</v>
      </c>
      <c r="E39" s="47">
        <f t="shared" si="1"/>
        <v>0</v>
      </c>
      <c r="H39" s="47">
        <f t="shared" si="2"/>
        <v>0</v>
      </c>
      <c r="K39" s="47">
        <f t="shared" si="3"/>
        <v>6.843122307515025E-4</v>
      </c>
      <c r="N39" s="47">
        <f t="shared" si="4"/>
        <v>1.983131980852519E-3</v>
      </c>
      <c r="Q39" s="47">
        <f t="shared" si="5"/>
        <v>0</v>
      </c>
      <c r="T39" s="47">
        <f t="shared" si="6"/>
        <v>1.0641309136415199E-5</v>
      </c>
      <c r="W39" s="47">
        <f t="shared" si="7"/>
        <v>6.5022442922447056E-4</v>
      </c>
      <c r="Z39" s="47">
        <f t="shared" si="8"/>
        <v>1.3923644778984876E-3</v>
      </c>
      <c r="AC39" s="47">
        <f t="shared" si="9"/>
        <v>0</v>
      </c>
      <c r="AF39" s="47">
        <f t="shared" si="10"/>
        <v>1.1352238179287608E-3</v>
      </c>
      <c r="AH39" s="30"/>
      <c r="AI39" s="47">
        <f t="shared" si="11"/>
        <v>0</v>
      </c>
      <c r="AL39" s="47">
        <f t="shared" si="12"/>
        <v>0</v>
      </c>
      <c r="AO39" s="47">
        <f t="shared" si="13"/>
        <v>0</v>
      </c>
      <c r="AR39" s="47">
        <f t="shared" si="14"/>
        <v>0</v>
      </c>
      <c r="AU39" s="47">
        <f t="shared" si="15"/>
        <v>0</v>
      </c>
      <c r="AX39" s="47">
        <f t="shared" si="16"/>
        <v>0</v>
      </c>
      <c r="BA39" s="47">
        <f t="shared" si="17"/>
        <v>0</v>
      </c>
      <c r="BD39" s="47">
        <f t="shared" si="18"/>
        <v>0</v>
      </c>
      <c r="BG39" s="47">
        <f t="shared" si="19"/>
        <v>0</v>
      </c>
      <c r="BJ39" s="47">
        <f t="shared" si="20"/>
        <v>0</v>
      </c>
      <c r="BM39" s="47">
        <f t="shared" si="21"/>
        <v>0</v>
      </c>
      <c r="BP39" s="47">
        <f t="shared" si="22"/>
        <v>0</v>
      </c>
      <c r="BS39" s="47">
        <f t="shared" si="23"/>
        <v>0</v>
      </c>
      <c r="BV39" s="47">
        <f t="shared" si="24"/>
        <v>0</v>
      </c>
      <c r="BY39" s="47">
        <f t="shared" si="25"/>
        <v>0</v>
      </c>
      <c r="CB39" s="47">
        <f t="shared" si="26"/>
        <v>0</v>
      </c>
      <c r="CE39" s="47">
        <f t="shared" si="27"/>
        <v>0</v>
      </c>
      <c r="CH39" s="47">
        <f t="shared" si="28"/>
        <v>0</v>
      </c>
      <c r="CK39" s="47">
        <f t="shared" si="29"/>
        <v>0</v>
      </c>
      <c r="CN39" s="47">
        <f t="shared" si="30"/>
        <v>0</v>
      </c>
      <c r="CQ39" s="47">
        <f t="shared" si="31"/>
        <v>0</v>
      </c>
      <c r="CT39" s="47">
        <f t="shared" si="32"/>
        <v>0</v>
      </c>
      <c r="CW39" s="47">
        <f t="shared" si="33"/>
        <v>0</v>
      </c>
      <c r="CZ39" s="47">
        <f t="shared" si="34"/>
        <v>0</v>
      </c>
      <c r="DC39" s="47">
        <f t="shared" si="35"/>
        <v>0</v>
      </c>
      <c r="DF39" s="47">
        <f t="shared" si="36"/>
        <v>0</v>
      </c>
      <c r="DI39" s="47">
        <f t="shared" si="37"/>
        <v>0</v>
      </c>
      <c r="DL39" s="47">
        <f t="shared" si="38"/>
        <v>0</v>
      </c>
      <c r="DO39" s="47">
        <f t="shared" si="39"/>
        <v>0</v>
      </c>
      <c r="DR39" s="47">
        <f t="shared" si="40"/>
        <v>0</v>
      </c>
      <c r="DU39" s="47">
        <f t="shared" si="41"/>
        <v>0</v>
      </c>
      <c r="DX39" s="47">
        <f t="shared" si="42"/>
        <v>0</v>
      </c>
      <c r="EA39" s="47">
        <f t="shared" si="43"/>
        <v>0</v>
      </c>
      <c r="ED39" s="47">
        <f t="shared" si="44"/>
        <v>0</v>
      </c>
      <c r="EG39" s="47">
        <f t="shared" si="45"/>
        <v>0</v>
      </c>
      <c r="EJ39" s="47">
        <f t="shared" si="46"/>
        <v>0</v>
      </c>
      <c r="EM39" s="47">
        <f t="shared" si="47"/>
        <v>0</v>
      </c>
      <c r="EP39" s="47">
        <f t="shared" si="48"/>
        <v>0</v>
      </c>
      <c r="ES39" s="47">
        <f t="shared" si="49"/>
        <v>0</v>
      </c>
      <c r="EV39" s="47">
        <f t="shared" si="50"/>
        <v>0</v>
      </c>
      <c r="EY39" s="47">
        <f t="shared" si="51"/>
        <v>0</v>
      </c>
      <c r="FB39" s="47">
        <f t="shared" si="52"/>
        <v>0</v>
      </c>
      <c r="FE39" s="47">
        <f t="shared" si="53"/>
        <v>0</v>
      </c>
      <c r="FH39" s="47">
        <f t="shared" si="54"/>
        <v>0</v>
      </c>
      <c r="FK39" s="47">
        <f t="shared" si="55"/>
        <v>0</v>
      </c>
      <c r="FN39" s="47">
        <f t="shared" si="56"/>
        <v>0</v>
      </c>
      <c r="FQ39" s="47">
        <f t="shared" si="57"/>
        <v>0</v>
      </c>
      <c r="FT39" s="47">
        <f t="shared" si="58"/>
        <v>0</v>
      </c>
      <c r="FW39" s="47">
        <f t="shared" si="59"/>
        <v>0</v>
      </c>
      <c r="FZ39" s="47">
        <f t="shared" si="60"/>
        <v>0</v>
      </c>
      <c r="GC39" s="47">
        <f t="shared" si="61"/>
        <v>0</v>
      </c>
      <c r="GF39" s="47">
        <f t="shared" si="62"/>
        <v>0</v>
      </c>
      <c r="GI39" s="47">
        <f t="shared" si="63"/>
        <v>0</v>
      </c>
      <c r="GL39" s="47">
        <f t="shared" si="64"/>
        <v>0</v>
      </c>
      <c r="GO39" s="47">
        <f t="shared" si="65"/>
        <v>0</v>
      </c>
      <c r="GR39" s="47">
        <f t="shared" si="66"/>
        <v>0</v>
      </c>
      <c r="GU39" s="47">
        <f t="shared" si="67"/>
        <v>0</v>
      </c>
      <c r="GX39" s="47">
        <f t="shared" si="68"/>
        <v>0</v>
      </c>
      <c r="HA39" s="47">
        <f t="shared" si="69"/>
        <v>0</v>
      </c>
      <c r="HD39" s="47">
        <f t="shared" si="70"/>
        <v>0</v>
      </c>
      <c r="HG39" s="47">
        <f t="shared" si="71"/>
        <v>0</v>
      </c>
      <c r="HJ39" s="47">
        <f t="shared" si="72"/>
        <v>0</v>
      </c>
      <c r="HM39" s="47">
        <f t="shared" si="73"/>
        <v>0</v>
      </c>
      <c r="HP39" s="47">
        <f t="shared" si="74"/>
        <v>0</v>
      </c>
      <c r="HS39" s="47">
        <f t="shared" si="75"/>
        <v>0</v>
      </c>
      <c r="HV39" s="47">
        <f t="shared" si="76"/>
        <v>0</v>
      </c>
      <c r="HY39" s="47">
        <f t="shared" si="77"/>
        <v>0</v>
      </c>
    </row>
    <row r="40" spans="1:233">
      <c r="A40" t="s">
        <v>26</v>
      </c>
      <c r="B40" s="47">
        <f t="shared" si="0"/>
        <v>0.10212851101683293</v>
      </c>
      <c r="E40" s="47">
        <f t="shared" si="1"/>
        <v>5.2092158199392391E-2</v>
      </c>
      <c r="H40" s="47">
        <f t="shared" si="2"/>
        <v>0.11651207160761948</v>
      </c>
      <c r="K40" s="47">
        <f t="shared" si="3"/>
        <v>5.5787402272767565E-2</v>
      </c>
      <c r="N40" s="47">
        <f t="shared" si="4"/>
        <v>0.12578791405228365</v>
      </c>
      <c r="Q40" s="47">
        <f t="shared" si="5"/>
        <v>7.4021044308446846E-2</v>
      </c>
      <c r="T40" s="47">
        <f t="shared" si="6"/>
        <v>5.237865183126289E-2</v>
      </c>
      <c r="W40" s="47">
        <f t="shared" si="7"/>
        <v>8.302767907416185E-2</v>
      </c>
      <c r="Z40" s="47">
        <f t="shared" si="8"/>
        <v>0.10940974999527067</v>
      </c>
      <c r="AC40" s="47">
        <f t="shared" si="9"/>
        <v>4.8811470405151436E-2</v>
      </c>
      <c r="AF40" s="47">
        <f t="shared" si="10"/>
        <v>0.10854939056697877</v>
      </c>
      <c r="AH40" s="30"/>
      <c r="AI40" s="47">
        <f t="shared" si="11"/>
        <v>2.8255603281558538E-2</v>
      </c>
      <c r="AL40" s="47">
        <f t="shared" si="12"/>
        <v>4.6424108361223231E-2</v>
      </c>
      <c r="AO40" s="47">
        <f t="shared" si="13"/>
        <v>2.4099441907661084E-2</v>
      </c>
      <c r="AR40" s="47">
        <f t="shared" si="14"/>
        <v>3.3470615153298029E-2</v>
      </c>
      <c r="AU40" s="47">
        <f t="shared" si="15"/>
        <v>6.0911811228507452E-2</v>
      </c>
      <c r="AX40" s="47">
        <f t="shared" si="16"/>
        <v>0.13584389758886403</v>
      </c>
      <c r="BA40" s="47">
        <f t="shared" si="17"/>
        <v>2.3242300987797791E-3</v>
      </c>
      <c r="BD40" s="47">
        <f t="shared" si="18"/>
        <v>0</v>
      </c>
      <c r="BG40" s="47">
        <f t="shared" si="19"/>
        <v>0.14444444444444443</v>
      </c>
      <c r="BJ40" s="47">
        <f t="shared" si="20"/>
        <v>0</v>
      </c>
      <c r="BM40" s="47">
        <f t="shared" si="21"/>
        <v>0</v>
      </c>
      <c r="BP40" s="47">
        <f t="shared" si="22"/>
        <v>9.0733590733590733E-2</v>
      </c>
      <c r="BS40" s="47">
        <f t="shared" si="23"/>
        <v>9.4454292225879963E-2</v>
      </c>
      <c r="BV40" s="47">
        <f t="shared" si="24"/>
        <v>1.4104372355430183E-3</v>
      </c>
      <c r="BY40" s="47">
        <f t="shared" si="25"/>
        <v>6.9485511531638081E-2</v>
      </c>
      <c r="CB40" s="47">
        <f t="shared" si="26"/>
        <v>7.0235665244015588E-2</v>
      </c>
      <c r="CE40" s="47">
        <f t="shared" si="27"/>
        <v>4.6948356807511738E-3</v>
      </c>
      <c r="CH40" s="47">
        <f t="shared" si="28"/>
        <v>0</v>
      </c>
      <c r="CK40" s="47">
        <f t="shared" si="29"/>
        <v>0</v>
      </c>
      <c r="CN40" s="47">
        <f t="shared" si="30"/>
        <v>4.7265361242403783E-3</v>
      </c>
      <c r="CQ40" s="47">
        <f t="shared" si="31"/>
        <v>0</v>
      </c>
      <c r="CT40" s="47">
        <f t="shared" si="32"/>
        <v>0</v>
      </c>
      <c r="CW40" s="47">
        <f t="shared" si="33"/>
        <v>0</v>
      </c>
      <c r="CZ40" s="47">
        <f t="shared" si="34"/>
        <v>2.851742484026169E-2</v>
      </c>
      <c r="DC40" s="47">
        <f t="shared" si="35"/>
        <v>0</v>
      </c>
      <c r="DF40" s="47">
        <f t="shared" si="36"/>
        <v>4.7292143401983219E-2</v>
      </c>
      <c r="DI40" s="47">
        <f t="shared" si="37"/>
        <v>7.677543186180422E-3</v>
      </c>
      <c r="DL40" s="47">
        <f t="shared" si="38"/>
        <v>0</v>
      </c>
      <c r="DO40" s="47">
        <f t="shared" si="39"/>
        <v>0</v>
      </c>
      <c r="DR40" s="47">
        <f t="shared" si="40"/>
        <v>3.4965034965034965E-3</v>
      </c>
      <c r="DU40" s="47">
        <f t="shared" si="41"/>
        <v>3.4965034965034965E-3</v>
      </c>
      <c r="DX40" s="47">
        <f t="shared" si="42"/>
        <v>0</v>
      </c>
      <c r="EA40" s="47">
        <f t="shared" si="43"/>
        <v>0</v>
      </c>
      <c r="ED40" s="47">
        <f t="shared" si="44"/>
        <v>8.0000000000000002E-3</v>
      </c>
      <c r="EG40" s="47">
        <f t="shared" si="45"/>
        <v>5.6338028169014086E-2</v>
      </c>
      <c r="EJ40" s="47">
        <f t="shared" si="46"/>
        <v>0</v>
      </c>
      <c r="EM40" s="47">
        <f t="shared" si="47"/>
        <v>0</v>
      </c>
      <c r="EP40" s="47">
        <f t="shared" si="48"/>
        <v>0</v>
      </c>
      <c r="ES40" s="47">
        <f t="shared" si="49"/>
        <v>0</v>
      </c>
      <c r="EV40" s="47">
        <f t="shared" si="50"/>
        <v>0</v>
      </c>
      <c r="EY40" s="47">
        <f t="shared" si="51"/>
        <v>0</v>
      </c>
      <c r="FB40" s="47">
        <f t="shared" si="52"/>
        <v>0</v>
      </c>
      <c r="FE40" s="47">
        <f t="shared" si="53"/>
        <v>4.9401976079043158E-3</v>
      </c>
      <c r="FH40" s="47">
        <f t="shared" si="54"/>
        <v>0</v>
      </c>
      <c r="FK40" s="47">
        <f t="shared" si="55"/>
        <v>1.7322569794820046E-2</v>
      </c>
      <c r="FN40" s="47">
        <f t="shared" si="56"/>
        <v>4.807692307692308E-3</v>
      </c>
      <c r="FQ40" s="47">
        <f t="shared" si="57"/>
        <v>0</v>
      </c>
      <c r="FT40" s="47">
        <f t="shared" si="58"/>
        <v>0</v>
      </c>
      <c r="FW40" s="47">
        <f t="shared" si="59"/>
        <v>0</v>
      </c>
      <c r="FZ40" s="47">
        <f t="shared" si="60"/>
        <v>0</v>
      </c>
      <c r="GC40" s="47">
        <f t="shared" si="61"/>
        <v>1.5296972254457222E-2</v>
      </c>
      <c r="GF40" s="47">
        <f t="shared" si="62"/>
        <v>2.7859237536656891E-2</v>
      </c>
      <c r="GI40" s="47">
        <f t="shared" si="63"/>
        <v>0</v>
      </c>
      <c r="GL40" s="47">
        <f t="shared" si="64"/>
        <v>1.4598540145985401E-2</v>
      </c>
      <c r="GO40" s="47">
        <f t="shared" si="65"/>
        <v>5.8774139378673382E-3</v>
      </c>
      <c r="GR40" s="47">
        <f t="shared" si="66"/>
        <v>1.0548523206751054E-3</v>
      </c>
      <c r="GU40" s="47">
        <f t="shared" si="67"/>
        <v>4.3280182232346238E-3</v>
      </c>
      <c r="GX40" s="47">
        <f t="shared" si="68"/>
        <v>5.0505050505050509E-3</v>
      </c>
      <c r="HA40" s="47">
        <f t="shared" si="69"/>
        <v>7.8064012490241998E-3</v>
      </c>
      <c r="HD40" s="47">
        <f t="shared" si="70"/>
        <v>0.10235525201376751</v>
      </c>
      <c r="HG40" s="47">
        <f t="shared" si="71"/>
        <v>0</v>
      </c>
      <c r="HJ40" s="47">
        <f t="shared" si="72"/>
        <v>4.6799354491662185E-2</v>
      </c>
      <c r="HM40" s="47">
        <f t="shared" si="73"/>
        <v>1.411713993210841E-2</v>
      </c>
      <c r="HP40" s="47">
        <f t="shared" si="74"/>
        <v>1.0123734533183352E-2</v>
      </c>
      <c r="HS40" s="47">
        <f t="shared" si="75"/>
        <v>0</v>
      </c>
      <c r="HV40" s="47">
        <f t="shared" si="76"/>
        <v>0</v>
      </c>
      <c r="HY40" s="47">
        <f t="shared" si="77"/>
        <v>0</v>
      </c>
    </row>
    <row r="41" spans="1:233">
      <c r="A41" t="s">
        <v>27</v>
      </c>
      <c r="B41" s="47">
        <f t="shared" si="0"/>
        <v>4.5561370241478133E-2</v>
      </c>
      <c r="E41" s="47">
        <f t="shared" si="1"/>
        <v>2.9239777603524298E-2</v>
      </c>
      <c r="H41" s="47">
        <f t="shared" si="2"/>
        <v>4.0761338380506815E-2</v>
      </c>
      <c r="K41" s="47">
        <f t="shared" si="3"/>
        <v>2.0215576080982858E-2</v>
      </c>
      <c r="N41" s="47">
        <f t="shared" si="4"/>
        <v>4.1145489664439192E-2</v>
      </c>
      <c r="Q41" s="47">
        <f t="shared" si="5"/>
        <v>3.0511308844860332E-2</v>
      </c>
      <c r="T41" s="47">
        <f t="shared" si="6"/>
        <v>3.2504942888093864E-2</v>
      </c>
      <c r="W41" s="47">
        <f t="shared" si="7"/>
        <v>3.2861464659157062E-2</v>
      </c>
      <c r="Z41" s="47">
        <f t="shared" si="8"/>
        <v>5.0402575474109687E-2</v>
      </c>
      <c r="AC41" s="47">
        <f t="shared" si="9"/>
        <v>2.2463819914162578E-2</v>
      </c>
      <c r="AF41" s="47">
        <f t="shared" si="10"/>
        <v>4.0617019693134117E-2</v>
      </c>
      <c r="AH41" s="30"/>
      <c r="AI41" s="47">
        <f t="shared" si="11"/>
        <v>4.2505547299635606E-2</v>
      </c>
      <c r="AL41" s="47">
        <f t="shared" si="12"/>
        <v>2.6472658326031687E-2</v>
      </c>
      <c r="AO41" s="47">
        <f t="shared" si="13"/>
        <v>3.1709791983764585E-2</v>
      </c>
      <c r="AR41" s="47">
        <f t="shared" si="14"/>
        <v>1.2878342158593188E-2</v>
      </c>
      <c r="AU41" s="47">
        <f t="shared" si="15"/>
        <v>2.9084696553660323E-2</v>
      </c>
      <c r="AX41" s="47">
        <f t="shared" si="16"/>
        <v>1.4624243930731626E-2</v>
      </c>
      <c r="BA41" s="47">
        <f t="shared" si="17"/>
        <v>3.0214991284137131E-2</v>
      </c>
      <c r="BD41" s="47">
        <f t="shared" si="18"/>
        <v>0</v>
      </c>
      <c r="BG41" s="47">
        <f t="shared" si="19"/>
        <v>0</v>
      </c>
      <c r="BJ41" s="47">
        <f t="shared" si="20"/>
        <v>8.5106382978723406E-3</v>
      </c>
      <c r="BM41" s="47">
        <f t="shared" si="21"/>
        <v>0</v>
      </c>
      <c r="BP41" s="47">
        <f t="shared" si="22"/>
        <v>0</v>
      </c>
      <c r="BS41" s="47">
        <f t="shared" si="23"/>
        <v>1.0129146619397315E-3</v>
      </c>
      <c r="BV41" s="47">
        <f t="shared" si="24"/>
        <v>0</v>
      </c>
      <c r="BY41" s="47">
        <f t="shared" si="25"/>
        <v>3.1257920081101634E-2</v>
      </c>
      <c r="CB41" s="47">
        <f t="shared" si="26"/>
        <v>1.9948042308406012E-2</v>
      </c>
      <c r="CE41" s="47">
        <f t="shared" si="27"/>
        <v>0</v>
      </c>
      <c r="CH41" s="47">
        <f t="shared" si="28"/>
        <v>5.9701492537313433E-3</v>
      </c>
      <c r="CK41" s="47">
        <f t="shared" si="29"/>
        <v>3.0915576694411414E-2</v>
      </c>
      <c r="CN41" s="47">
        <f t="shared" si="30"/>
        <v>8.7778528021607016E-3</v>
      </c>
      <c r="CQ41" s="47">
        <f t="shared" si="31"/>
        <v>0</v>
      </c>
      <c r="CT41" s="47">
        <f t="shared" si="32"/>
        <v>4.2105263157894736E-2</v>
      </c>
      <c r="CW41" s="47">
        <f t="shared" si="33"/>
        <v>0</v>
      </c>
      <c r="CZ41" s="47">
        <f t="shared" si="34"/>
        <v>1.5197413639487818E-2</v>
      </c>
      <c r="DC41" s="47">
        <f t="shared" si="35"/>
        <v>0</v>
      </c>
      <c r="DF41" s="47">
        <f t="shared" si="36"/>
        <v>2.4154589371980676E-2</v>
      </c>
      <c r="DI41" s="47">
        <f t="shared" si="37"/>
        <v>5.2783109404990402E-3</v>
      </c>
      <c r="DL41" s="47">
        <f t="shared" si="38"/>
        <v>7.29483282674772E-2</v>
      </c>
      <c r="DO41" s="47">
        <f t="shared" si="39"/>
        <v>0</v>
      </c>
      <c r="DR41" s="47">
        <f t="shared" si="40"/>
        <v>2.7972027972027972E-3</v>
      </c>
      <c r="DU41" s="47">
        <f t="shared" si="41"/>
        <v>2.7972027972027972E-3</v>
      </c>
      <c r="DX41" s="47">
        <f t="shared" si="42"/>
        <v>1.4687882496940025E-2</v>
      </c>
      <c r="EA41" s="47">
        <f t="shared" si="43"/>
        <v>0</v>
      </c>
      <c r="ED41" s="47">
        <f t="shared" si="44"/>
        <v>0</v>
      </c>
      <c r="EG41" s="47">
        <f t="shared" si="45"/>
        <v>0</v>
      </c>
      <c r="EJ41" s="47">
        <f t="shared" si="46"/>
        <v>0</v>
      </c>
      <c r="EM41" s="47">
        <f t="shared" si="47"/>
        <v>0</v>
      </c>
      <c r="EP41" s="47">
        <f t="shared" si="48"/>
        <v>0</v>
      </c>
      <c r="ES41" s="47">
        <f t="shared" si="49"/>
        <v>0.16071428571428573</v>
      </c>
      <c r="EV41" s="47">
        <f t="shared" si="50"/>
        <v>0</v>
      </c>
      <c r="EY41" s="47">
        <f t="shared" si="51"/>
        <v>0</v>
      </c>
      <c r="FB41" s="47">
        <f t="shared" si="52"/>
        <v>0</v>
      </c>
      <c r="FE41" s="47">
        <f t="shared" si="53"/>
        <v>8.8403536141445655E-3</v>
      </c>
      <c r="FH41" s="47">
        <f t="shared" si="54"/>
        <v>0</v>
      </c>
      <c r="FK41" s="47">
        <f t="shared" si="55"/>
        <v>2.2199798183652877E-2</v>
      </c>
      <c r="FN41" s="47">
        <f t="shared" si="56"/>
        <v>1.282051282051282E-2</v>
      </c>
      <c r="FQ41" s="47">
        <f t="shared" si="57"/>
        <v>0</v>
      </c>
      <c r="FT41" s="47">
        <f t="shared" si="58"/>
        <v>0</v>
      </c>
      <c r="FW41" s="47">
        <f t="shared" si="59"/>
        <v>0</v>
      </c>
      <c r="FZ41" s="47">
        <f t="shared" si="60"/>
        <v>0</v>
      </c>
      <c r="GC41" s="47">
        <f t="shared" si="61"/>
        <v>3.1332419031543414E-2</v>
      </c>
      <c r="GF41" s="47">
        <f t="shared" si="62"/>
        <v>5.7917888563049851E-2</v>
      </c>
      <c r="GI41" s="47">
        <f t="shared" si="63"/>
        <v>0</v>
      </c>
      <c r="GL41" s="47">
        <f t="shared" si="64"/>
        <v>0.23357664233576642</v>
      </c>
      <c r="GO41" s="47">
        <f t="shared" si="65"/>
        <v>0</v>
      </c>
      <c r="GR41" s="47">
        <f t="shared" si="66"/>
        <v>3.5864978902953586E-2</v>
      </c>
      <c r="GU41" s="47">
        <f t="shared" si="67"/>
        <v>1.366742596810934E-2</v>
      </c>
      <c r="GX41" s="47">
        <f t="shared" si="68"/>
        <v>0</v>
      </c>
      <c r="HA41" s="47">
        <f t="shared" si="69"/>
        <v>0</v>
      </c>
      <c r="HD41" s="47">
        <f t="shared" si="70"/>
        <v>1.6254302344439839E-2</v>
      </c>
      <c r="HG41" s="47">
        <f t="shared" si="71"/>
        <v>0</v>
      </c>
      <c r="HJ41" s="47">
        <f t="shared" si="72"/>
        <v>2.4206562668101131E-2</v>
      </c>
      <c r="HM41" s="47">
        <f t="shared" si="73"/>
        <v>2.9365806347324747E-2</v>
      </c>
      <c r="HP41" s="47">
        <f t="shared" si="74"/>
        <v>9.5613048368953877E-3</v>
      </c>
      <c r="HS41" s="47">
        <f t="shared" si="75"/>
        <v>0</v>
      </c>
      <c r="HV41" s="47">
        <f t="shared" si="76"/>
        <v>0</v>
      </c>
      <c r="HY41" s="47">
        <f t="shared" si="77"/>
        <v>0</v>
      </c>
    </row>
    <row r="42" spans="1:233">
      <c r="A42" t="s">
        <v>28</v>
      </c>
      <c r="B42" s="47">
        <f t="shared" si="0"/>
        <v>2.3363173131644134E-2</v>
      </c>
      <c r="E42" s="47">
        <f t="shared" si="1"/>
        <v>2.1207261378905433E-2</v>
      </c>
      <c r="H42" s="47">
        <f t="shared" si="2"/>
        <v>2.3668774166049303E-2</v>
      </c>
      <c r="K42" s="47">
        <f t="shared" si="3"/>
        <v>2.0022337653128157E-2</v>
      </c>
      <c r="N42" s="47">
        <f t="shared" si="4"/>
        <v>2.568713783547083E-2</v>
      </c>
      <c r="Q42" s="47">
        <f t="shared" si="5"/>
        <v>2.4655872932766668E-2</v>
      </c>
      <c r="T42" s="47">
        <f t="shared" si="6"/>
        <v>1.962470230937691E-2</v>
      </c>
      <c r="W42" s="47">
        <f t="shared" si="7"/>
        <v>2.2665283932394472E-2</v>
      </c>
      <c r="Z42" s="47">
        <f t="shared" si="8"/>
        <v>2.3629208561695498E-2</v>
      </c>
      <c r="AC42" s="47">
        <f t="shared" si="9"/>
        <v>1.8705082039964141E-2</v>
      </c>
      <c r="AF42" s="47">
        <f t="shared" si="10"/>
        <v>2.5619180172905029E-2</v>
      </c>
      <c r="AH42" s="30"/>
      <c r="AI42" s="47">
        <f t="shared" si="11"/>
        <v>2.3939905950369482E-2</v>
      </c>
      <c r="AL42" s="47">
        <f t="shared" si="12"/>
        <v>2.1840302216348986E-2</v>
      </c>
      <c r="AO42" s="47">
        <f t="shared" si="13"/>
        <v>2.0040588533739218E-2</v>
      </c>
      <c r="AR42" s="47">
        <f t="shared" si="14"/>
        <v>9.8058442831927828E-3</v>
      </c>
      <c r="AU42" s="47">
        <f t="shared" si="15"/>
        <v>2.1090256712248099E-2</v>
      </c>
      <c r="AX42" s="47">
        <f t="shared" si="16"/>
        <v>1.2345679012345678E-2</v>
      </c>
      <c r="BA42" s="47">
        <f t="shared" si="17"/>
        <v>1.9755955839628123E-2</v>
      </c>
      <c r="BD42" s="47">
        <f t="shared" si="18"/>
        <v>0</v>
      </c>
      <c r="BG42" s="47">
        <f t="shared" si="19"/>
        <v>0</v>
      </c>
      <c r="BJ42" s="47">
        <f t="shared" si="20"/>
        <v>0</v>
      </c>
      <c r="BM42" s="47">
        <f t="shared" si="21"/>
        <v>0</v>
      </c>
      <c r="BP42" s="47">
        <f t="shared" si="22"/>
        <v>3.8610038610038611E-3</v>
      </c>
      <c r="BS42" s="47">
        <f t="shared" si="23"/>
        <v>9.3694606229425166E-3</v>
      </c>
      <c r="BV42" s="47">
        <f t="shared" si="24"/>
        <v>0</v>
      </c>
      <c r="BY42" s="47">
        <f t="shared" si="25"/>
        <v>1.9895243727295769E-2</v>
      </c>
      <c r="CB42" s="47">
        <f t="shared" si="26"/>
        <v>1.3360549267025422E-2</v>
      </c>
      <c r="CE42" s="47">
        <f t="shared" si="27"/>
        <v>0</v>
      </c>
      <c r="CH42" s="47">
        <f t="shared" si="28"/>
        <v>0</v>
      </c>
      <c r="CK42" s="47">
        <f t="shared" si="29"/>
        <v>3.0915576694411414E-2</v>
      </c>
      <c r="CN42" s="47">
        <f t="shared" si="30"/>
        <v>1.7555705604321403E-2</v>
      </c>
      <c r="CQ42" s="47">
        <f t="shared" si="31"/>
        <v>0</v>
      </c>
      <c r="CT42" s="47">
        <f t="shared" si="32"/>
        <v>3.1578947368421054E-2</v>
      </c>
      <c r="CW42" s="47">
        <f t="shared" si="33"/>
        <v>0</v>
      </c>
      <c r="CZ42" s="47">
        <f t="shared" si="34"/>
        <v>1.6078838174273857E-2</v>
      </c>
      <c r="DC42" s="47">
        <f t="shared" si="35"/>
        <v>0</v>
      </c>
      <c r="DF42" s="47">
        <f t="shared" si="36"/>
        <v>2.9494024917365878E-2</v>
      </c>
      <c r="DI42" s="47">
        <f t="shared" si="37"/>
        <v>3.1190019193857964E-2</v>
      </c>
      <c r="DL42" s="47">
        <f t="shared" si="38"/>
        <v>3.0395136778115501E-3</v>
      </c>
      <c r="DO42" s="47">
        <f t="shared" si="39"/>
        <v>5.2631578947368418E-2</v>
      </c>
      <c r="DR42" s="47">
        <f t="shared" si="40"/>
        <v>1.3986013986013986E-2</v>
      </c>
      <c r="DU42" s="47">
        <f t="shared" si="41"/>
        <v>1.3986013986013986E-2</v>
      </c>
      <c r="DX42" s="47">
        <f t="shared" si="42"/>
        <v>3.7943696450428395E-2</v>
      </c>
      <c r="EA42" s="47">
        <f t="shared" si="43"/>
        <v>0.88888888888888884</v>
      </c>
      <c r="ED42" s="47">
        <f t="shared" si="44"/>
        <v>0</v>
      </c>
      <c r="EG42" s="47">
        <f t="shared" si="45"/>
        <v>3.6619718309859155E-2</v>
      </c>
      <c r="EJ42" s="47">
        <f t="shared" si="46"/>
        <v>0</v>
      </c>
      <c r="EM42" s="47">
        <f t="shared" si="47"/>
        <v>3.3783783783783786E-2</v>
      </c>
      <c r="EP42" s="47">
        <f t="shared" si="48"/>
        <v>0.72727272727272729</v>
      </c>
      <c r="ES42" s="47">
        <f t="shared" si="49"/>
        <v>0.16071428571428573</v>
      </c>
      <c r="EV42" s="47">
        <f t="shared" si="50"/>
        <v>0.18367346938775511</v>
      </c>
      <c r="EY42" s="47">
        <f t="shared" si="51"/>
        <v>0</v>
      </c>
      <c r="FB42" s="47">
        <f t="shared" si="52"/>
        <v>0.15384615384615385</v>
      </c>
      <c r="FE42" s="47">
        <f t="shared" si="53"/>
        <v>1.3520540821632865E-2</v>
      </c>
      <c r="FH42" s="47">
        <f t="shared" si="54"/>
        <v>0</v>
      </c>
      <c r="FK42" s="47">
        <f t="shared" si="55"/>
        <v>2.2788429196098216E-2</v>
      </c>
      <c r="FN42" s="47">
        <f t="shared" si="56"/>
        <v>1.6025641025641025E-3</v>
      </c>
      <c r="FQ42" s="47">
        <f t="shared" si="57"/>
        <v>5.6338028169014086E-2</v>
      </c>
      <c r="FT42" s="47">
        <f t="shared" si="58"/>
        <v>0</v>
      </c>
      <c r="FW42" s="47">
        <f t="shared" si="59"/>
        <v>0</v>
      </c>
      <c r="FZ42" s="47">
        <f t="shared" si="60"/>
        <v>0</v>
      </c>
      <c r="GC42" s="47">
        <f t="shared" si="61"/>
        <v>3.0277455427787741E-2</v>
      </c>
      <c r="GF42" s="47">
        <f t="shared" si="62"/>
        <v>2.0161290322580645E-2</v>
      </c>
      <c r="GI42" s="47">
        <f t="shared" si="63"/>
        <v>0</v>
      </c>
      <c r="GL42" s="47">
        <f t="shared" si="64"/>
        <v>0</v>
      </c>
      <c r="GO42" s="47">
        <f t="shared" si="65"/>
        <v>2.1830394626364401E-2</v>
      </c>
      <c r="GR42" s="47">
        <f t="shared" si="66"/>
        <v>3.1645569620253167E-2</v>
      </c>
      <c r="GU42" s="47">
        <f t="shared" si="67"/>
        <v>2.6195899772209569E-2</v>
      </c>
      <c r="GX42" s="47">
        <f t="shared" si="68"/>
        <v>4.7979797979797977E-2</v>
      </c>
      <c r="HA42" s="47">
        <f t="shared" si="69"/>
        <v>1.0408534998698933E-3</v>
      </c>
      <c r="HD42" s="47">
        <f t="shared" si="70"/>
        <v>1.789414881156182E-2</v>
      </c>
      <c r="HG42" s="47">
        <f t="shared" si="71"/>
        <v>0</v>
      </c>
      <c r="HJ42" s="47">
        <f t="shared" si="72"/>
        <v>1.1968800430338891E-2</v>
      </c>
      <c r="HM42" s="47">
        <f t="shared" si="73"/>
        <v>3.9010722560482783E-2</v>
      </c>
      <c r="HP42" s="47">
        <f t="shared" si="74"/>
        <v>6.1867266591676042E-3</v>
      </c>
      <c r="HS42" s="47">
        <f t="shared" si="75"/>
        <v>0</v>
      </c>
      <c r="HV42" s="47">
        <f t="shared" si="76"/>
        <v>0</v>
      </c>
      <c r="HY42" s="47">
        <f t="shared" si="77"/>
        <v>0</v>
      </c>
    </row>
    <row r="43" spans="1:233">
      <c r="A43" t="s">
        <v>29</v>
      </c>
      <c r="B43" s="47">
        <f t="shared" si="0"/>
        <v>8.3116372755101132E-3</v>
      </c>
      <c r="E43" s="47">
        <f t="shared" si="1"/>
        <v>9.2875353158825922E-3</v>
      </c>
      <c r="H43" s="47">
        <f t="shared" si="2"/>
        <v>5.9546160325562991E-3</v>
      </c>
      <c r="K43" s="47">
        <f t="shared" si="3"/>
        <v>4.8345063555941641E-3</v>
      </c>
      <c r="N43" s="47">
        <f t="shared" si="4"/>
        <v>1.1234148740897149E-2</v>
      </c>
      <c r="Q43" s="47">
        <f t="shared" si="5"/>
        <v>9.3841908572924494E-3</v>
      </c>
      <c r="T43" s="47">
        <f t="shared" si="6"/>
        <v>4.3948606733394766E-3</v>
      </c>
      <c r="W43" s="47">
        <f t="shared" si="7"/>
        <v>7.8669521207050674E-3</v>
      </c>
      <c r="Z43" s="47">
        <f t="shared" si="8"/>
        <v>8.4811512994027449E-3</v>
      </c>
      <c r="AC43" s="47">
        <f t="shared" si="9"/>
        <v>5.4735503393884156E-3</v>
      </c>
      <c r="AF43" s="47">
        <f t="shared" si="10"/>
        <v>9.652179418680986E-3</v>
      </c>
      <c r="AH43" s="30"/>
      <c r="AI43" s="47">
        <f t="shared" si="11"/>
        <v>5.6999776072308292E-3</v>
      </c>
      <c r="AL43" s="47">
        <f t="shared" si="12"/>
        <v>7.0095807179074675E-3</v>
      </c>
      <c r="AO43" s="47">
        <f t="shared" si="13"/>
        <v>1.0316252325384745E-2</v>
      </c>
      <c r="AR43" s="47">
        <f t="shared" si="14"/>
        <v>3.0071255801791203E-3</v>
      </c>
      <c r="AU43" s="47">
        <f t="shared" si="15"/>
        <v>1.1264114380405234E-2</v>
      </c>
      <c r="AX43" s="47">
        <f t="shared" si="16"/>
        <v>2.1128511061396966E-3</v>
      </c>
      <c r="BA43" s="47">
        <f t="shared" si="17"/>
        <v>0</v>
      </c>
      <c r="BD43" s="47">
        <f t="shared" si="18"/>
        <v>0</v>
      </c>
      <c r="BG43" s="47">
        <f t="shared" si="19"/>
        <v>0</v>
      </c>
      <c r="BJ43" s="47">
        <f t="shared" si="20"/>
        <v>0</v>
      </c>
      <c r="BM43" s="47">
        <f t="shared" si="21"/>
        <v>0</v>
      </c>
      <c r="BP43" s="47">
        <f t="shared" si="22"/>
        <v>0</v>
      </c>
      <c r="BS43" s="47">
        <f t="shared" si="23"/>
        <v>5.0645733096986575E-4</v>
      </c>
      <c r="BV43" s="47">
        <f t="shared" si="24"/>
        <v>2.8208744710860366E-3</v>
      </c>
      <c r="BY43" s="47">
        <f t="shared" si="25"/>
        <v>3.0835515755681339E-3</v>
      </c>
      <c r="CB43" s="47">
        <f t="shared" si="26"/>
        <v>1.6700686583781777E-3</v>
      </c>
      <c r="CE43" s="47">
        <f t="shared" si="27"/>
        <v>0</v>
      </c>
      <c r="CH43" s="47">
        <f t="shared" si="28"/>
        <v>0</v>
      </c>
      <c r="CK43" s="47">
        <f t="shared" si="29"/>
        <v>1.1890606420927466E-3</v>
      </c>
      <c r="CN43" s="47">
        <f t="shared" si="30"/>
        <v>0</v>
      </c>
      <c r="CQ43" s="47">
        <f t="shared" si="31"/>
        <v>0</v>
      </c>
      <c r="CT43" s="47">
        <f t="shared" si="32"/>
        <v>5.263157894736842E-3</v>
      </c>
      <c r="CW43" s="47">
        <f t="shared" si="33"/>
        <v>0</v>
      </c>
      <c r="CZ43" s="47">
        <f t="shared" si="34"/>
        <v>3.703892268920398E-3</v>
      </c>
      <c r="DC43" s="47">
        <f t="shared" si="35"/>
        <v>0</v>
      </c>
      <c r="DF43" s="47">
        <f t="shared" si="36"/>
        <v>1.1441647597254005E-3</v>
      </c>
      <c r="DI43" s="47">
        <f t="shared" si="37"/>
        <v>1.055662188099808E-2</v>
      </c>
      <c r="DL43" s="47">
        <f t="shared" si="38"/>
        <v>6.0790273556231003E-3</v>
      </c>
      <c r="DO43" s="47">
        <f t="shared" si="39"/>
        <v>0</v>
      </c>
      <c r="DR43" s="47">
        <f t="shared" si="40"/>
        <v>0</v>
      </c>
      <c r="DU43" s="47">
        <f t="shared" si="41"/>
        <v>0</v>
      </c>
      <c r="DX43" s="47">
        <f t="shared" si="42"/>
        <v>7.3439412484700125E-3</v>
      </c>
      <c r="EA43" s="47">
        <f t="shared" si="43"/>
        <v>0</v>
      </c>
      <c r="ED43" s="47">
        <f t="shared" si="44"/>
        <v>0</v>
      </c>
      <c r="EG43" s="47">
        <f t="shared" si="45"/>
        <v>0</v>
      </c>
      <c r="EJ43" s="47">
        <f t="shared" si="46"/>
        <v>0</v>
      </c>
      <c r="EM43" s="47">
        <f t="shared" si="47"/>
        <v>0</v>
      </c>
      <c r="EP43" s="47">
        <f t="shared" si="48"/>
        <v>0</v>
      </c>
      <c r="ES43" s="47">
        <f t="shared" si="49"/>
        <v>0</v>
      </c>
      <c r="EV43" s="47">
        <f t="shared" si="50"/>
        <v>0</v>
      </c>
      <c r="EY43" s="47">
        <f t="shared" si="51"/>
        <v>0</v>
      </c>
      <c r="FB43" s="47">
        <f t="shared" si="52"/>
        <v>0</v>
      </c>
      <c r="FE43" s="47">
        <f t="shared" si="53"/>
        <v>5.4602184087363496E-3</v>
      </c>
      <c r="FH43" s="47">
        <f t="shared" si="54"/>
        <v>0</v>
      </c>
      <c r="FK43" s="47">
        <f t="shared" si="55"/>
        <v>7.2317524386141946E-3</v>
      </c>
      <c r="FN43" s="47">
        <f t="shared" si="56"/>
        <v>7.2115384615384619E-3</v>
      </c>
      <c r="FQ43" s="47">
        <f t="shared" si="57"/>
        <v>0</v>
      </c>
      <c r="FT43" s="47">
        <f t="shared" si="58"/>
        <v>0</v>
      </c>
      <c r="FW43" s="47">
        <f t="shared" si="59"/>
        <v>0</v>
      </c>
      <c r="FZ43" s="47">
        <f t="shared" si="60"/>
        <v>0</v>
      </c>
      <c r="GC43" s="47">
        <f t="shared" si="61"/>
        <v>1.3714526848823715E-3</v>
      </c>
      <c r="GF43" s="47">
        <f t="shared" si="62"/>
        <v>6.2316715542521991E-3</v>
      </c>
      <c r="GI43" s="47">
        <f t="shared" si="63"/>
        <v>0</v>
      </c>
      <c r="GL43" s="47">
        <f t="shared" si="64"/>
        <v>0</v>
      </c>
      <c r="GO43" s="47">
        <f t="shared" si="65"/>
        <v>1.0075566750629723E-2</v>
      </c>
      <c r="GR43" s="47">
        <f t="shared" si="66"/>
        <v>1.0548523206751054E-3</v>
      </c>
      <c r="GU43" s="47">
        <f t="shared" si="67"/>
        <v>1.366742596810934E-3</v>
      </c>
      <c r="GX43" s="47">
        <f t="shared" si="68"/>
        <v>0</v>
      </c>
      <c r="HA43" s="47">
        <f t="shared" si="69"/>
        <v>2.6021337496747333E-4</v>
      </c>
      <c r="HD43" s="47">
        <f t="shared" si="70"/>
        <v>2.4507595552592217E-3</v>
      </c>
      <c r="HG43" s="47">
        <f t="shared" si="71"/>
        <v>0</v>
      </c>
      <c r="HJ43" s="47">
        <f t="shared" si="72"/>
        <v>4.0344271113501879E-3</v>
      </c>
      <c r="HM43" s="47">
        <f t="shared" si="73"/>
        <v>4.5799881459130344E-3</v>
      </c>
      <c r="HP43" s="47">
        <f t="shared" si="74"/>
        <v>1.687289088863892E-3</v>
      </c>
      <c r="HS43" s="47">
        <f t="shared" si="75"/>
        <v>0</v>
      </c>
      <c r="HV43" s="47">
        <f t="shared" si="76"/>
        <v>0</v>
      </c>
      <c r="HY43" s="47">
        <f t="shared" si="77"/>
        <v>0</v>
      </c>
    </row>
    <row r="44" spans="1:233">
      <c r="A44" t="s">
        <v>30</v>
      </c>
      <c r="B44" s="47">
        <f t="shared" si="0"/>
        <v>6.9877226681032564E-2</v>
      </c>
      <c r="E44" s="47">
        <f t="shared" si="1"/>
        <v>5.8465763788463285E-2</v>
      </c>
      <c r="H44" s="47">
        <f t="shared" si="2"/>
        <v>4.7175172777738313E-2</v>
      </c>
      <c r="K44" s="47">
        <f t="shared" si="3"/>
        <v>4.3916535181803676E-2</v>
      </c>
      <c r="N44" s="47">
        <f t="shared" si="4"/>
        <v>4.4067999952011327E-2</v>
      </c>
      <c r="Q44" s="47">
        <f t="shared" si="5"/>
        <v>6.1757218454239718E-2</v>
      </c>
      <c r="T44" s="47">
        <f t="shared" si="6"/>
        <v>5.8610202461547627E-2</v>
      </c>
      <c r="W44" s="47">
        <f t="shared" si="7"/>
        <v>5.1035301078723602E-2</v>
      </c>
      <c r="Z44" s="47">
        <f t="shared" si="8"/>
        <v>7.7059770537557942E-2</v>
      </c>
      <c r="AC44" s="47">
        <f t="shared" si="9"/>
        <v>5.1196422348704841E-2</v>
      </c>
      <c r="AF44" s="47">
        <f t="shared" si="10"/>
        <v>5.0915121470059305E-2</v>
      </c>
      <c r="AH44" s="30"/>
      <c r="AI44" s="47">
        <f t="shared" si="11"/>
        <v>9.1749282413533376E-2</v>
      </c>
      <c r="AL44" s="47">
        <f t="shared" si="12"/>
        <v>5.6162829112742209E-2</v>
      </c>
      <c r="AO44" s="47">
        <f t="shared" si="13"/>
        <v>0.14662607813292744</v>
      </c>
      <c r="AR44" s="47">
        <f t="shared" si="14"/>
        <v>6.1449957508008107E-2</v>
      </c>
      <c r="AU44" s="47">
        <f t="shared" si="15"/>
        <v>5.0240004382391006E-2</v>
      </c>
      <c r="AX44" s="47">
        <f t="shared" si="16"/>
        <v>3.7907034551329856E-2</v>
      </c>
      <c r="BA44" s="47">
        <f t="shared" si="17"/>
        <v>5.5781522370714702E-2</v>
      </c>
      <c r="BD44" s="47">
        <f t="shared" si="18"/>
        <v>1.0526315789473684E-2</v>
      </c>
      <c r="BG44" s="47">
        <f t="shared" si="19"/>
        <v>3.3333333333333333E-2</v>
      </c>
      <c r="BJ44" s="47">
        <f t="shared" si="20"/>
        <v>5.5319148936170209E-2</v>
      </c>
      <c r="BM44" s="47">
        <f t="shared" si="21"/>
        <v>0</v>
      </c>
      <c r="BP44" s="47">
        <f t="shared" si="22"/>
        <v>3.6679536679536683E-2</v>
      </c>
      <c r="BS44" s="47">
        <f t="shared" si="23"/>
        <v>1.0382375284882249E-2</v>
      </c>
      <c r="BV44" s="47">
        <f t="shared" si="24"/>
        <v>1.2693935119887164E-2</v>
      </c>
      <c r="BY44" s="47">
        <f t="shared" si="25"/>
        <v>6.7246768606910534E-2</v>
      </c>
      <c r="CB44" s="47">
        <f t="shared" si="26"/>
        <v>4.0545555761736872E-2</v>
      </c>
      <c r="CE44" s="47">
        <f t="shared" si="27"/>
        <v>3.7558685446009391E-2</v>
      </c>
      <c r="CH44" s="47">
        <f t="shared" si="28"/>
        <v>1.1940298507462687E-2</v>
      </c>
      <c r="CK44" s="47">
        <f t="shared" si="29"/>
        <v>0.16171224732461356</v>
      </c>
      <c r="CN44" s="47">
        <f t="shared" si="30"/>
        <v>6.2795408507765021E-2</v>
      </c>
      <c r="CQ44" s="47">
        <f t="shared" si="31"/>
        <v>0.12903225806451613</v>
      </c>
      <c r="CT44" s="47">
        <f t="shared" si="32"/>
        <v>7.8947368421052627E-2</v>
      </c>
      <c r="CW44" s="47">
        <f t="shared" si="33"/>
        <v>0.28358208955223879</v>
      </c>
      <c r="CZ44" s="47">
        <f t="shared" si="34"/>
        <v>3.3751877402438714E-2</v>
      </c>
      <c r="DC44" s="47">
        <f t="shared" si="35"/>
        <v>0.15384615384615385</v>
      </c>
      <c r="DF44" s="47">
        <f t="shared" si="36"/>
        <v>6.6234426646325964E-2</v>
      </c>
      <c r="DI44" s="47">
        <f t="shared" si="37"/>
        <v>0.13867562380038387</v>
      </c>
      <c r="DL44" s="47">
        <f t="shared" si="38"/>
        <v>5.7750759878419454E-2</v>
      </c>
      <c r="DO44" s="47">
        <f t="shared" si="39"/>
        <v>4.6052631578947366E-2</v>
      </c>
      <c r="DR44" s="47">
        <f t="shared" si="40"/>
        <v>5.1748251748251747E-2</v>
      </c>
      <c r="DU44" s="47">
        <f t="shared" si="41"/>
        <v>5.1748251748251747E-2</v>
      </c>
      <c r="DX44" s="47">
        <f t="shared" si="42"/>
        <v>7.588739290085679E-2</v>
      </c>
      <c r="EA44" s="47">
        <f t="shared" si="43"/>
        <v>0</v>
      </c>
      <c r="ED44" s="47">
        <f t="shared" si="44"/>
        <v>0.17199999999999999</v>
      </c>
      <c r="EG44" s="47">
        <f t="shared" si="45"/>
        <v>0.21971830985915494</v>
      </c>
      <c r="EJ44" s="47">
        <f t="shared" si="46"/>
        <v>0</v>
      </c>
      <c r="EM44" s="47">
        <f t="shared" si="47"/>
        <v>5.0675675675675678E-2</v>
      </c>
      <c r="EP44" s="47">
        <f t="shared" si="48"/>
        <v>0</v>
      </c>
      <c r="ES44" s="47">
        <f t="shared" si="49"/>
        <v>7.1428571428571425E-2</v>
      </c>
      <c r="EV44" s="47">
        <f t="shared" si="50"/>
        <v>2.0408163265306121E-2</v>
      </c>
      <c r="EY44" s="47">
        <f t="shared" si="51"/>
        <v>6.25E-2</v>
      </c>
      <c r="FB44" s="47">
        <f t="shared" si="52"/>
        <v>3.8461538461538464E-2</v>
      </c>
      <c r="FE44" s="47">
        <f t="shared" si="53"/>
        <v>6.2922516900676032E-2</v>
      </c>
      <c r="FH44" s="47">
        <f t="shared" si="54"/>
        <v>1</v>
      </c>
      <c r="FK44" s="47">
        <f t="shared" si="55"/>
        <v>5.7097208207198116E-2</v>
      </c>
      <c r="FN44" s="47">
        <f t="shared" si="56"/>
        <v>9.1346153846153841E-2</v>
      </c>
      <c r="FQ44" s="47">
        <f t="shared" si="57"/>
        <v>4.2253521126760563E-2</v>
      </c>
      <c r="FT44" s="47">
        <f t="shared" si="58"/>
        <v>0</v>
      </c>
      <c r="FW44" s="47">
        <f t="shared" si="59"/>
        <v>0</v>
      </c>
      <c r="FZ44" s="47">
        <f t="shared" si="60"/>
        <v>0.5</v>
      </c>
      <c r="GC44" s="47">
        <f t="shared" si="61"/>
        <v>5.2748180187783524E-2</v>
      </c>
      <c r="GF44" s="47">
        <f t="shared" si="62"/>
        <v>9.2008797653958946E-2</v>
      </c>
      <c r="GI44" s="47">
        <f t="shared" si="63"/>
        <v>0.14285714285714285</v>
      </c>
      <c r="GL44" s="47">
        <f t="shared" si="64"/>
        <v>6.569343065693431E-2</v>
      </c>
      <c r="GO44" s="47">
        <f t="shared" si="65"/>
        <v>0.20067170445004198</v>
      </c>
      <c r="GR44" s="47">
        <f t="shared" si="66"/>
        <v>6.2236286919831227E-2</v>
      </c>
      <c r="GU44" s="47">
        <f t="shared" si="67"/>
        <v>5.71753986332574E-2</v>
      </c>
      <c r="GX44" s="47">
        <f t="shared" si="68"/>
        <v>0.10858585858585859</v>
      </c>
      <c r="HA44" s="47">
        <f t="shared" si="69"/>
        <v>1.5873015873015872E-2</v>
      </c>
      <c r="HD44" s="47">
        <f t="shared" si="70"/>
        <v>4.3284738615681259E-2</v>
      </c>
      <c r="HG44" s="47">
        <f t="shared" si="71"/>
        <v>0</v>
      </c>
      <c r="HJ44" s="47">
        <f t="shared" si="72"/>
        <v>0.23856912318450779</v>
      </c>
      <c r="HM44" s="47">
        <f t="shared" si="73"/>
        <v>8.7235303626272964E-2</v>
      </c>
      <c r="HP44" s="47">
        <f t="shared" si="74"/>
        <v>9.1113610798650171E-2</v>
      </c>
      <c r="HS44" s="47">
        <f t="shared" si="75"/>
        <v>0.13793103448275862</v>
      </c>
      <c r="HV44" s="47">
        <f t="shared" si="76"/>
        <v>0.33333333333333331</v>
      </c>
      <c r="HY44" s="47">
        <f t="shared" si="77"/>
        <v>0</v>
      </c>
    </row>
    <row r="45" spans="1:233">
      <c r="A45" t="s">
        <v>31</v>
      </c>
      <c r="B45" s="47">
        <f t="shared" si="0"/>
        <v>3.9235609266919366E-2</v>
      </c>
      <c r="E45" s="47">
        <f t="shared" si="1"/>
        <v>2.7604509399836868E-2</v>
      </c>
      <c r="H45" s="47">
        <f t="shared" si="2"/>
        <v>3.4715386098622854E-2</v>
      </c>
      <c r="K45" s="47">
        <f t="shared" si="3"/>
        <v>2.2731221302320633E-2</v>
      </c>
      <c r="N45" s="47">
        <f t="shared" si="4"/>
        <v>3.4746199896824349E-2</v>
      </c>
      <c r="Q45" s="47">
        <f t="shared" si="5"/>
        <v>3.7934783479763749E-2</v>
      </c>
      <c r="T45" s="47">
        <f t="shared" si="6"/>
        <v>3.3639306442035728E-2</v>
      </c>
      <c r="W45" s="47">
        <f t="shared" si="7"/>
        <v>3.1647542730624492E-2</v>
      </c>
      <c r="Z45" s="47">
        <f t="shared" si="8"/>
        <v>4.2128180962271555E-2</v>
      </c>
      <c r="AC45" s="47">
        <f t="shared" si="9"/>
        <v>2.5022263522670073E-2</v>
      </c>
      <c r="AF45" s="47">
        <f t="shared" si="10"/>
        <v>3.6589307791167695E-2</v>
      </c>
      <c r="AH45" s="30"/>
      <c r="AI45" s="47">
        <f t="shared" si="11"/>
        <v>3.0047024815259653E-2</v>
      </c>
      <c r="AL45" s="47">
        <f t="shared" si="12"/>
        <v>2.9223344202013817E-2</v>
      </c>
      <c r="AO45" s="47">
        <f t="shared" si="13"/>
        <v>2.1478099103669879E-2</v>
      </c>
      <c r="AR45" s="47">
        <f t="shared" si="14"/>
        <v>1.9873177747270706E-2</v>
      </c>
      <c r="AU45" s="47">
        <f t="shared" si="15"/>
        <v>2.7074959428645774E-2</v>
      </c>
      <c r="AX45" s="47">
        <f t="shared" si="16"/>
        <v>1.5162813820531942E-2</v>
      </c>
      <c r="BA45" s="47">
        <f t="shared" si="17"/>
        <v>2.2661243463102849E-2</v>
      </c>
      <c r="BD45" s="47">
        <f t="shared" si="18"/>
        <v>0</v>
      </c>
      <c r="BG45" s="47">
        <f t="shared" si="19"/>
        <v>0</v>
      </c>
      <c r="BJ45" s="47">
        <f t="shared" si="20"/>
        <v>4.2553191489361703E-3</v>
      </c>
      <c r="BM45" s="47">
        <f t="shared" si="21"/>
        <v>0</v>
      </c>
      <c r="BP45" s="47">
        <f t="shared" si="22"/>
        <v>1.5444015444015444E-2</v>
      </c>
      <c r="BS45" s="47">
        <f t="shared" si="23"/>
        <v>3.0134211192707015E-2</v>
      </c>
      <c r="BV45" s="47">
        <f t="shared" si="24"/>
        <v>7.0521861777150918E-2</v>
      </c>
      <c r="BY45" s="47">
        <f t="shared" si="25"/>
        <v>3.3412182140745122E-2</v>
      </c>
      <c r="CB45" s="47">
        <f t="shared" si="26"/>
        <v>2.8391167192429023E-2</v>
      </c>
      <c r="CE45" s="47">
        <f t="shared" si="27"/>
        <v>0</v>
      </c>
      <c r="CH45" s="47">
        <f t="shared" si="28"/>
        <v>5.9701492537313433E-3</v>
      </c>
      <c r="CK45" s="47">
        <f t="shared" si="29"/>
        <v>3.3293697978596909E-2</v>
      </c>
      <c r="CN45" s="47">
        <f t="shared" si="30"/>
        <v>4.6590141796083728E-2</v>
      </c>
      <c r="CQ45" s="47">
        <f t="shared" si="31"/>
        <v>0</v>
      </c>
      <c r="CT45" s="47">
        <f t="shared" si="32"/>
        <v>5.2631578947368418E-2</v>
      </c>
      <c r="CW45" s="47">
        <f t="shared" si="33"/>
        <v>0.11940298507462686</v>
      </c>
      <c r="CZ45" s="47">
        <f t="shared" si="34"/>
        <v>1.4729654048825192E-2</v>
      </c>
      <c r="DC45" s="47">
        <f t="shared" si="35"/>
        <v>0</v>
      </c>
      <c r="DF45" s="47">
        <f t="shared" si="36"/>
        <v>3.6740401728960079E-2</v>
      </c>
      <c r="DI45" s="47">
        <f t="shared" si="37"/>
        <v>6.4299424184261031E-2</v>
      </c>
      <c r="DL45" s="47">
        <f t="shared" si="38"/>
        <v>3.64741641337386E-2</v>
      </c>
      <c r="DO45" s="47">
        <f t="shared" si="39"/>
        <v>6.5789473684210523E-3</v>
      </c>
      <c r="DR45" s="47">
        <f t="shared" si="40"/>
        <v>4.4755244755244755E-2</v>
      </c>
      <c r="DU45" s="47">
        <f t="shared" si="41"/>
        <v>4.4755244755244755E-2</v>
      </c>
      <c r="DX45" s="47">
        <f t="shared" si="42"/>
        <v>4.2839657282741736E-2</v>
      </c>
      <c r="EA45" s="47">
        <f t="shared" si="43"/>
        <v>0</v>
      </c>
      <c r="ED45" s="47">
        <f t="shared" si="44"/>
        <v>8.0000000000000002E-3</v>
      </c>
      <c r="EG45" s="47">
        <f t="shared" si="45"/>
        <v>7.0422535211267609E-2</v>
      </c>
      <c r="EJ45" s="47">
        <f t="shared" si="46"/>
        <v>0</v>
      </c>
      <c r="EM45" s="47">
        <f t="shared" si="47"/>
        <v>3.7162162162162164E-2</v>
      </c>
      <c r="EP45" s="47">
        <f t="shared" si="48"/>
        <v>0</v>
      </c>
      <c r="ES45" s="47">
        <f t="shared" si="49"/>
        <v>3.5714285714285712E-2</v>
      </c>
      <c r="EV45" s="47">
        <f t="shared" si="50"/>
        <v>0.10204081632653061</v>
      </c>
      <c r="EY45" s="47">
        <f t="shared" si="51"/>
        <v>0</v>
      </c>
      <c r="FB45" s="47">
        <f t="shared" si="52"/>
        <v>1.9230769230769232E-2</v>
      </c>
      <c r="FE45" s="47">
        <f t="shared" si="53"/>
        <v>4.1081643265730626E-2</v>
      </c>
      <c r="FH45" s="47">
        <f t="shared" si="54"/>
        <v>0</v>
      </c>
      <c r="FK45" s="47">
        <f t="shared" si="55"/>
        <v>2.6488395560040363E-2</v>
      </c>
      <c r="FN45" s="47">
        <f t="shared" si="56"/>
        <v>2.3237179487179488E-2</v>
      </c>
      <c r="FQ45" s="47">
        <f t="shared" si="57"/>
        <v>2.8169014084507043E-2</v>
      </c>
      <c r="FT45" s="47">
        <f t="shared" si="58"/>
        <v>0.16666666666666666</v>
      </c>
      <c r="FW45" s="47">
        <f t="shared" si="59"/>
        <v>0.14285714285714285</v>
      </c>
      <c r="FZ45" s="47">
        <f t="shared" si="60"/>
        <v>0</v>
      </c>
      <c r="GC45" s="47">
        <f t="shared" si="61"/>
        <v>4.8528325772760839E-2</v>
      </c>
      <c r="GF45" s="47">
        <f t="shared" si="62"/>
        <v>6.5982404692082108E-2</v>
      </c>
      <c r="GI45" s="47">
        <f t="shared" si="63"/>
        <v>0.14285714285714285</v>
      </c>
      <c r="GL45" s="47">
        <f t="shared" si="64"/>
        <v>1.4598540145985401E-2</v>
      </c>
      <c r="GO45" s="47">
        <f t="shared" si="65"/>
        <v>8.5642317380352648E-2</v>
      </c>
      <c r="GR45" s="47">
        <f t="shared" si="66"/>
        <v>7.3839662447257384E-3</v>
      </c>
      <c r="GU45" s="47">
        <f t="shared" si="67"/>
        <v>2.7334851936218679E-2</v>
      </c>
      <c r="GX45" s="47">
        <f t="shared" si="68"/>
        <v>1.2626262626262626E-2</v>
      </c>
      <c r="HA45" s="47">
        <f t="shared" si="69"/>
        <v>1.1709601873536301E-2</v>
      </c>
      <c r="HD45" s="47">
        <f t="shared" si="70"/>
        <v>1.5281206638675148E-2</v>
      </c>
      <c r="HG45" s="47">
        <f t="shared" si="71"/>
        <v>0</v>
      </c>
      <c r="HJ45" s="47">
        <f t="shared" si="72"/>
        <v>3.4965034965034968E-2</v>
      </c>
      <c r="HM45" s="47">
        <f t="shared" si="73"/>
        <v>7.715932970526429E-2</v>
      </c>
      <c r="HP45" s="47">
        <f t="shared" si="74"/>
        <v>1.7435320584926885E-2</v>
      </c>
      <c r="HS45" s="47">
        <f t="shared" si="75"/>
        <v>0.10344827586206896</v>
      </c>
      <c r="HV45" s="47">
        <f t="shared" si="76"/>
        <v>0.1111111111111111</v>
      </c>
      <c r="HY45" s="47">
        <f t="shared" si="77"/>
        <v>0</v>
      </c>
    </row>
    <row r="46" spans="1:233">
      <c r="AH46" s="30"/>
    </row>
    <row r="47" spans="1:233">
      <c r="A47" s="46" t="s">
        <v>181</v>
      </c>
      <c r="AH47" s="30"/>
    </row>
    <row r="48" spans="1:233">
      <c r="A48" s="44" t="s">
        <v>199</v>
      </c>
      <c r="E48" s="47">
        <f t="shared" ref="E48:E66" si="78">E27-$B27</f>
        <v>2.7943049766048552E-4</v>
      </c>
      <c r="H48" s="47">
        <f t="shared" ref="H48:H66" si="79">H27-$B27</f>
        <v>-3.0798976430228566E-3</v>
      </c>
      <c r="K48" s="47">
        <f t="shared" ref="K48:K66" si="80">K27-$B27</f>
        <v>-3.8399143688607304E-3</v>
      </c>
      <c r="N48" s="47">
        <f t="shared" ref="N48:N66" si="81">N27-$B27</f>
        <v>-3.8592855414092391E-3</v>
      </c>
      <c r="Q48" s="47">
        <f t="shared" ref="Q48:Q66" si="82">Q27-$B27</f>
        <v>2.0228414179906496E-2</v>
      </c>
      <c r="T48" s="47">
        <f t="shared" ref="T48:T66" si="83">T27-$B27</f>
        <v>4.5359156178017591E-4</v>
      </c>
      <c r="W48" s="47">
        <f t="shared" ref="W48:W66" si="84">W27-$B27</f>
        <v>4.2333849860722375E-4</v>
      </c>
      <c r="Z48" s="47">
        <f t="shared" ref="Z48:Z66" si="85">Z27-$B27</f>
        <v>-1.6137667649156716E-4</v>
      </c>
      <c r="AC48" s="47">
        <f t="shared" ref="AC48:AC66" si="86">AC27-$B27</f>
        <v>-1.1085430621046591E-3</v>
      </c>
      <c r="AF48" s="47">
        <f t="shared" ref="AF48:AF66" si="87">AF27-$B27</f>
        <v>1.5659618562051149E-3</v>
      </c>
      <c r="AH48" s="30"/>
      <c r="AI48" s="47">
        <f t="shared" ref="AI48:AI66" si="88">AI27-$B27</f>
        <v>2.5471261683816474E-2</v>
      </c>
      <c r="AL48" s="47">
        <f t="shared" ref="AL48:AL66" si="89">AL27-$B27</f>
        <v>6.0861123505493494E-4</v>
      </c>
      <c r="AO48" s="47">
        <f t="shared" ref="AO48:AO66" si="90">AO27-$B27</f>
        <v>5.8393293158313844E-4</v>
      </c>
      <c r="AR48" s="47">
        <f t="shared" ref="AR48:AR66" si="91">AR27-$B27</f>
        <v>-4.0668365593690007E-3</v>
      </c>
      <c r="AU48" s="47">
        <f t="shared" ref="AU48:AU66" si="92">AU27-$B27</f>
        <v>-3.8990731537033906E-3</v>
      </c>
      <c r="AX48" s="47">
        <f t="shared" ref="AX48:AX66" si="93">AX27-$B27</f>
        <v>-2.4925553430296191E-3</v>
      </c>
      <c r="BA48" s="47">
        <f t="shared" ref="BA48:BA66" si="94">BA27-$B27</f>
        <v>-4.0668365593690007E-3</v>
      </c>
      <c r="BD48" s="47">
        <f t="shared" ref="BD48:BD66" si="95">BD27-$B27</f>
        <v>-4.0668365593690007E-3</v>
      </c>
      <c r="BG48" s="47">
        <f t="shared" ref="BG48:BG66" si="96">BG27-$B27</f>
        <v>-4.0668365593690007E-3</v>
      </c>
      <c r="BJ48" s="47">
        <f t="shared" ref="BJ48:BJ66" si="97">BJ27-$B27</f>
        <v>0.11933741875977993</v>
      </c>
      <c r="BM48" s="47">
        <f t="shared" ref="BM48:BM66" si="98">BM27-$B27</f>
        <v>0.83464284085998586</v>
      </c>
      <c r="BP48" s="47">
        <f t="shared" ref="BP48:BP66" si="99">BP27-$B27</f>
        <v>-4.0668365593690007E-3</v>
      </c>
      <c r="BS48" s="47">
        <f t="shared" ref="BS48:BS66" si="100">BS27-$B27</f>
        <v>-4.0668365593690007E-3</v>
      </c>
      <c r="BV48" s="47">
        <f t="shared" ref="BV48:BV66" si="101">BV27-$B27</f>
        <v>-4.0668365593690007E-3</v>
      </c>
      <c r="BY48" s="47">
        <f t="shared" ref="BY48:BY66" si="102">BY27-$B27</f>
        <v>-4.0668365593690007E-3</v>
      </c>
      <c r="CB48" s="47">
        <f t="shared" ref="CB48:CB66" si="103">CB27-$B27</f>
        <v>-4.0668365593690007E-3</v>
      </c>
      <c r="CE48" s="47">
        <f t="shared" ref="CE48:CE66" si="104">CE27-$B27</f>
        <v>-4.0668365593690007E-3</v>
      </c>
      <c r="CH48" s="47">
        <f t="shared" ref="CH48:CH66" si="105">CH27-$B27</f>
        <v>-4.0668365593690007E-3</v>
      </c>
      <c r="CK48" s="47">
        <f t="shared" ref="CK48:CK66" si="106">CK27-$B27</f>
        <v>-4.0668365593690007E-3</v>
      </c>
      <c r="CN48" s="47">
        <f t="shared" ref="CN48:CN66" si="107">CN27-$B27</f>
        <v>-4.0668365593690007E-3</v>
      </c>
      <c r="CQ48" s="47">
        <f t="shared" ref="CQ48:CQ66" si="108">CQ27-$B27</f>
        <v>-4.0668365593690007E-3</v>
      </c>
      <c r="CT48" s="47">
        <f t="shared" ref="CT48:CT66" si="109">CT27-$B27</f>
        <v>-4.0668365593690007E-3</v>
      </c>
      <c r="CW48" s="47">
        <f t="shared" ref="CW48:CW66" si="110">CW27-$B27</f>
        <v>-4.0668365593690007E-3</v>
      </c>
      <c r="CZ48" s="47">
        <f t="shared" ref="CZ48:CZ66" si="111">CZ27-$B27</f>
        <v>-4.0604724833055638E-3</v>
      </c>
      <c r="DC48" s="47">
        <f t="shared" ref="DC48:DC66" si="112">DC27-$B27</f>
        <v>-4.0668365593690007E-3</v>
      </c>
      <c r="DF48" s="47">
        <f t="shared" ref="DF48:DF66" si="113">DF27-$B27</f>
        <v>-4.0668365593690007E-3</v>
      </c>
      <c r="DI48" s="47">
        <f t="shared" ref="DI48:DI66" si="114">DI27-$B27</f>
        <v>-4.0668365593690007E-3</v>
      </c>
      <c r="DL48" s="47">
        <f t="shared" ref="DL48:DL66" si="115">DL27-$B27</f>
        <v>-4.0668365593690007E-3</v>
      </c>
      <c r="DO48" s="47">
        <f t="shared" ref="DO48:DO66" si="116">DO27-$B27</f>
        <v>-4.0668365593690007E-3</v>
      </c>
      <c r="DR48" s="47">
        <f t="shared" ref="DR48:DR66" si="117">DR27-$B27</f>
        <v>-4.0668365593690007E-3</v>
      </c>
      <c r="DU48" s="47">
        <f t="shared" ref="DU48:DU66" si="118">DU27-$B27</f>
        <v>-4.0668365593690007E-3</v>
      </c>
      <c r="DX48" s="47">
        <f t="shared" ref="DX48:DX66" si="119">DX27-$B27</f>
        <v>-4.0668365593690007E-3</v>
      </c>
      <c r="EA48" s="47">
        <f t="shared" ref="EA48:EA66" si="120">EA27-$B27</f>
        <v>-4.0668365593690007E-3</v>
      </c>
      <c r="ED48" s="47">
        <f t="shared" ref="ED48:ED66" si="121">ED27-$B27</f>
        <v>-4.0668365593690007E-3</v>
      </c>
      <c r="EG48" s="47">
        <f t="shared" ref="EG48:EG66" si="122">EG27-$B27</f>
        <v>-4.0668365593690007E-3</v>
      </c>
      <c r="EJ48" s="47">
        <f t="shared" ref="EJ48:EJ66" si="123">EJ27-$B27</f>
        <v>-4.0668365593690007E-3</v>
      </c>
      <c r="EM48" s="47">
        <f t="shared" ref="EM48:EM66" si="124">EM27-$B27</f>
        <v>-4.0668365593690007E-3</v>
      </c>
      <c r="EP48" s="47">
        <f t="shared" ref="EP48:EP66" si="125">EP27-$B27</f>
        <v>-4.0668365593690007E-3</v>
      </c>
      <c r="ES48" s="47">
        <f t="shared" ref="ES48:ES66" si="126">ES27-$B27</f>
        <v>-4.0668365593690007E-3</v>
      </c>
      <c r="EV48" s="47">
        <f t="shared" ref="EV48:EV66" si="127">EV27-$B27</f>
        <v>-4.0668365593690007E-3</v>
      </c>
      <c r="EY48" s="47">
        <f t="shared" ref="EY48:EY66" si="128">EY27-$B27</f>
        <v>-4.0668365593690007E-3</v>
      </c>
      <c r="FB48" s="47">
        <f t="shared" ref="FB48:FB66" si="129">FB27-$B27</f>
        <v>-4.0668365593690007E-3</v>
      </c>
      <c r="FE48" s="47">
        <f t="shared" ref="FE48:FE66" si="130">FE27-$B27</f>
        <v>-4.0668365593690007E-3</v>
      </c>
      <c r="FH48" s="47">
        <f t="shared" ref="FH48:FH66" si="131">FH27-$B27</f>
        <v>-4.0668365593690007E-3</v>
      </c>
      <c r="FK48" s="47">
        <f t="shared" ref="FK48:FK66" si="132">FK27-$B27</f>
        <v>-4.0668365593690007E-3</v>
      </c>
      <c r="FN48" s="47">
        <f t="shared" ref="FN48:FN66" si="133">FN27-$B27</f>
        <v>-4.0668365593690007E-3</v>
      </c>
      <c r="FQ48" s="47">
        <f t="shared" ref="FQ48:FQ66" si="134">FQ27-$B27</f>
        <v>-4.0668365593690007E-3</v>
      </c>
      <c r="FT48" s="47">
        <f t="shared" ref="FT48:FT66" si="135">FT27-$B27</f>
        <v>-4.0668365593690007E-3</v>
      </c>
      <c r="FW48" s="47">
        <f t="shared" ref="FW48:FW66" si="136">FW27-$B27</f>
        <v>-4.0668365593690007E-3</v>
      </c>
      <c r="FZ48" s="47">
        <f t="shared" ref="FZ48:FZ66" si="137">FZ27-$B27</f>
        <v>-4.0668365593690007E-3</v>
      </c>
      <c r="GC48" s="47">
        <f t="shared" ref="GC48:GC66" si="138">GC27-$B27</f>
        <v>1.3867544704477399E-2</v>
      </c>
      <c r="GF48" s="47">
        <f t="shared" ref="GF48:GF66" si="139">GF27-$B27</f>
        <v>-4.0668365593690007E-3</v>
      </c>
      <c r="GI48" s="47">
        <f t="shared" ref="GI48:GI66" si="140">GI27-$B27</f>
        <v>-4.0668365593690007E-3</v>
      </c>
      <c r="GL48" s="47">
        <f t="shared" ref="GL48:GL66" si="141">GL27-$B27</f>
        <v>-4.0668365593690007E-3</v>
      </c>
      <c r="GO48" s="47">
        <f t="shared" ref="GO48:GO66" si="142">GO27-$B27</f>
        <v>-4.0668365593690007E-3</v>
      </c>
      <c r="GR48" s="47">
        <f t="shared" ref="GR48:GR66" si="143">GR27-$B27</f>
        <v>-4.0668365593690007E-3</v>
      </c>
      <c r="GU48" s="47">
        <f t="shared" ref="GU48:GU66" si="144">GU27-$B27</f>
        <v>-4.0668365593690007E-3</v>
      </c>
      <c r="GX48" s="47">
        <f t="shared" ref="GX48:GX66" si="145">GX27-$B27</f>
        <v>-4.0668365593690007E-3</v>
      </c>
      <c r="HA48" s="47">
        <f t="shared" ref="HA48:HA66" si="146">HA27-$B27</f>
        <v>-4.0668365593690007E-3</v>
      </c>
      <c r="HD48" s="47">
        <f t="shared" ref="HD48:HD66" si="147">HD27-$B27</f>
        <v>-4.0668365593690007E-3</v>
      </c>
      <c r="HG48" s="47">
        <f t="shared" ref="HG48:HG66" si="148">HG27-$B27</f>
        <v>-4.0668365593690007E-3</v>
      </c>
      <c r="HJ48" s="47">
        <f t="shared" ref="HJ48:HJ66" si="149">HJ27-$B27</f>
        <v>-4.0668365593690007E-3</v>
      </c>
      <c r="HM48" s="47">
        <f t="shared" ref="HM48:HM66" si="150">HM27-$B27</f>
        <v>5.6550653607127042E-2</v>
      </c>
      <c r="HP48" s="47">
        <f t="shared" ref="HP48:HP66" si="151">HP27-$B27</f>
        <v>-4.0668365593690007E-3</v>
      </c>
      <c r="HS48" s="47">
        <f t="shared" ref="HS48:HS66" si="152">HS27-$B27</f>
        <v>-4.0668365593690007E-3</v>
      </c>
      <c r="HV48" s="47">
        <f t="shared" ref="HV48:HV66" si="153">HV27-$B27</f>
        <v>-4.0668365593690007E-3</v>
      </c>
      <c r="HY48" s="47">
        <f t="shared" ref="HY48:HY66" si="154">HY27-$B27</f>
        <v>-4.0668365593690007E-3</v>
      </c>
    </row>
    <row r="49" spans="1:233">
      <c r="A49" t="s">
        <v>13</v>
      </c>
      <c r="E49" s="47">
        <f t="shared" si="78"/>
        <v>-8.6630889264154281E-3</v>
      </c>
      <c r="H49" s="47">
        <f t="shared" si="79"/>
        <v>2.2191468708655959E-2</v>
      </c>
      <c r="K49" s="47">
        <f t="shared" si="80"/>
        <v>-2.9563082495390807E-3</v>
      </c>
      <c r="N49" s="47">
        <f t="shared" si="81"/>
        <v>-6.3664446455000412E-3</v>
      </c>
      <c r="Q49" s="47">
        <f t="shared" si="82"/>
        <v>-9.1460755572257517E-4</v>
      </c>
      <c r="T49" s="47">
        <f t="shared" si="83"/>
        <v>1.0606358203347523E-4</v>
      </c>
      <c r="W49" s="47">
        <f t="shared" si="84"/>
        <v>-9.2795978978383806E-4</v>
      </c>
      <c r="Z49" s="47">
        <f t="shared" si="85"/>
        <v>3.5373836134867769E-4</v>
      </c>
      <c r="AC49" s="47">
        <f t="shared" si="86"/>
        <v>-1.8493832847209825E-3</v>
      </c>
      <c r="AF49" s="47">
        <f t="shared" si="87"/>
        <v>-2.4067427466516363E-4</v>
      </c>
      <c r="AH49" s="30"/>
      <c r="AI49" s="47">
        <f t="shared" si="88"/>
        <v>-5.9806182850538096E-3</v>
      </c>
      <c r="AL49" s="47">
        <f t="shared" si="89"/>
        <v>-8.4430282786529774E-3</v>
      </c>
      <c r="AO49" s="47">
        <f t="shared" si="90"/>
        <v>-9.4413189751582412E-3</v>
      </c>
      <c r="AR49" s="47">
        <f t="shared" si="91"/>
        <v>-9.3105743847156711E-3</v>
      </c>
      <c r="AU49" s="47">
        <f t="shared" si="92"/>
        <v>-9.1537245654457668E-3</v>
      </c>
      <c r="AX49" s="47">
        <f t="shared" si="93"/>
        <v>-9.4413189751582412E-3</v>
      </c>
      <c r="BA49" s="47">
        <f t="shared" si="94"/>
        <v>-3.6307437282087933E-3</v>
      </c>
      <c r="BD49" s="47">
        <f t="shared" si="95"/>
        <v>-9.4413189751582412E-3</v>
      </c>
      <c r="BG49" s="47">
        <f t="shared" si="96"/>
        <v>0.70166979213595293</v>
      </c>
      <c r="BJ49" s="47">
        <f t="shared" si="97"/>
        <v>-9.4413189751582412E-3</v>
      </c>
      <c r="BM49" s="47">
        <f t="shared" si="98"/>
        <v>-9.4413189751582412E-3</v>
      </c>
      <c r="BP49" s="47">
        <f t="shared" si="99"/>
        <v>-9.4413189751582412E-3</v>
      </c>
      <c r="BS49" s="47">
        <f t="shared" si="100"/>
        <v>0.59071061822413273</v>
      </c>
      <c r="BV49" s="47">
        <f t="shared" si="101"/>
        <v>2.7230049148960232E-2</v>
      </c>
      <c r="BY49" s="47">
        <f t="shared" si="102"/>
        <v>-8.8077124870278023E-3</v>
      </c>
      <c r="CB49" s="47">
        <f t="shared" si="103"/>
        <v>9.3639029883628183E-2</v>
      </c>
      <c r="CE49" s="47">
        <f t="shared" si="104"/>
        <v>-9.4413189751582412E-3</v>
      </c>
      <c r="CH49" s="47">
        <f t="shared" si="105"/>
        <v>-9.4413189751582412E-3</v>
      </c>
      <c r="CK49" s="47">
        <f t="shared" si="106"/>
        <v>-9.4413189751582412E-3</v>
      </c>
      <c r="CN49" s="47">
        <f t="shared" si="107"/>
        <v>-9.4413189751582412E-3</v>
      </c>
      <c r="CQ49" s="47">
        <f t="shared" si="108"/>
        <v>-9.4413189751582412E-3</v>
      </c>
      <c r="CT49" s="47">
        <f t="shared" si="109"/>
        <v>-9.4413189751582412E-3</v>
      </c>
      <c r="CW49" s="47">
        <f t="shared" si="110"/>
        <v>-9.4413189751582412E-3</v>
      </c>
      <c r="CZ49" s="47">
        <f t="shared" si="111"/>
        <v>-9.1803918565573194E-3</v>
      </c>
      <c r="DC49" s="47">
        <f t="shared" si="112"/>
        <v>-9.4413189751582412E-3</v>
      </c>
      <c r="DF49" s="47">
        <f t="shared" si="113"/>
        <v>-9.4413189751582412E-3</v>
      </c>
      <c r="DI49" s="47">
        <f t="shared" si="114"/>
        <v>-9.4413189751582412E-3</v>
      </c>
      <c r="DL49" s="47">
        <f t="shared" si="115"/>
        <v>-9.4413189751582412E-3</v>
      </c>
      <c r="DO49" s="47">
        <f t="shared" si="116"/>
        <v>0.14187447049852597</v>
      </c>
      <c r="DR49" s="47">
        <f t="shared" si="117"/>
        <v>-9.4413189751582412E-3</v>
      </c>
      <c r="DU49" s="47">
        <f t="shared" si="118"/>
        <v>-9.4413189751582412E-3</v>
      </c>
      <c r="DX49" s="47">
        <f t="shared" si="119"/>
        <v>-9.4413189751582412E-3</v>
      </c>
      <c r="EA49" s="47">
        <f t="shared" si="120"/>
        <v>-9.4413189751582412E-3</v>
      </c>
      <c r="ED49" s="47">
        <f t="shared" si="121"/>
        <v>-9.4413189751582412E-3</v>
      </c>
      <c r="EG49" s="47">
        <f t="shared" si="122"/>
        <v>-9.4413189751582412E-3</v>
      </c>
      <c r="EJ49" s="47">
        <f t="shared" si="123"/>
        <v>-9.4413189751582412E-3</v>
      </c>
      <c r="EM49" s="47">
        <f t="shared" si="124"/>
        <v>0.16285597832213905</v>
      </c>
      <c r="EP49" s="47">
        <f t="shared" si="125"/>
        <v>-9.4413189751582412E-3</v>
      </c>
      <c r="ES49" s="47">
        <f t="shared" si="126"/>
        <v>-9.4413189751582412E-3</v>
      </c>
      <c r="EV49" s="47">
        <f t="shared" si="127"/>
        <v>-9.4413189751582412E-3</v>
      </c>
      <c r="EY49" s="47">
        <f t="shared" si="128"/>
        <v>-9.4413189751582412E-3</v>
      </c>
      <c r="FB49" s="47">
        <f t="shared" si="129"/>
        <v>-9.4413189751582412E-3</v>
      </c>
      <c r="FE49" s="47">
        <f t="shared" si="130"/>
        <v>-4.7611317676699415E-3</v>
      </c>
      <c r="FH49" s="47">
        <f t="shared" si="131"/>
        <v>-9.4413189751582412E-3</v>
      </c>
      <c r="FK49" s="47">
        <f t="shared" si="132"/>
        <v>-7.1708850700119243E-3</v>
      </c>
      <c r="FN49" s="47">
        <f t="shared" si="133"/>
        <v>-9.4413189751582412E-3</v>
      </c>
      <c r="FQ49" s="47">
        <f t="shared" si="134"/>
        <v>-9.4413189751582412E-3</v>
      </c>
      <c r="FT49" s="47">
        <f t="shared" si="135"/>
        <v>-9.4413189751582412E-3</v>
      </c>
      <c r="FW49" s="47">
        <f t="shared" si="136"/>
        <v>-9.4413189751582412E-3</v>
      </c>
      <c r="FZ49" s="47">
        <f t="shared" si="137"/>
        <v>-9.4413189751582412E-3</v>
      </c>
      <c r="GC49" s="47">
        <f t="shared" si="138"/>
        <v>6.0819257034969411E-2</v>
      </c>
      <c r="GF49" s="47">
        <f t="shared" si="139"/>
        <v>-9.4413189751582412E-3</v>
      </c>
      <c r="GI49" s="47">
        <f t="shared" si="140"/>
        <v>-9.4413189751582412E-3</v>
      </c>
      <c r="GL49" s="47">
        <f t="shared" si="141"/>
        <v>-9.4413189751582412E-3</v>
      </c>
      <c r="GO49" s="47">
        <f t="shared" si="142"/>
        <v>-9.4413189751582412E-3</v>
      </c>
      <c r="GR49" s="47">
        <f t="shared" si="143"/>
        <v>-9.4413189751582412E-3</v>
      </c>
      <c r="GU49" s="47">
        <f t="shared" si="144"/>
        <v>-9.4413189751582412E-3</v>
      </c>
      <c r="GX49" s="47">
        <f t="shared" si="145"/>
        <v>-9.4413189751582412E-3</v>
      </c>
      <c r="HA49" s="47">
        <f t="shared" si="146"/>
        <v>0.26456336486559118</v>
      </c>
      <c r="HD49" s="47">
        <f t="shared" si="147"/>
        <v>-8.7565479229534584E-3</v>
      </c>
      <c r="HG49" s="47">
        <f t="shared" si="148"/>
        <v>-9.4413189751582412E-3</v>
      </c>
      <c r="HJ49" s="47">
        <f t="shared" si="149"/>
        <v>-5.4068918638080533E-3</v>
      </c>
      <c r="HM49" s="47">
        <f t="shared" si="150"/>
        <v>-9.4413189751582412E-3</v>
      </c>
      <c r="HP49" s="47">
        <f t="shared" si="151"/>
        <v>-4.3794517085665651E-3</v>
      </c>
      <c r="HS49" s="47">
        <f t="shared" si="152"/>
        <v>-9.4413189751582412E-3</v>
      </c>
      <c r="HV49" s="47">
        <f t="shared" si="153"/>
        <v>-9.4413189751582412E-3</v>
      </c>
      <c r="HY49" s="47">
        <f t="shared" si="154"/>
        <v>-9.4413189751582412E-3</v>
      </c>
    </row>
    <row r="50" spans="1:233">
      <c r="A50" t="s">
        <v>15</v>
      </c>
      <c r="E50" s="47">
        <f t="shared" si="78"/>
        <v>-2.8999410609105748E-3</v>
      </c>
      <c r="H50" s="47">
        <f t="shared" si="79"/>
        <v>-1.3808799233866915E-3</v>
      </c>
      <c r="K50" s="47">
        <f t="shared" si="80"/>
        <v>-5.5919313269446689E-3</v>
      </c>
      <c r="N50" s="47">
        <f t="shared" si="81"/>
        <v>-4.3031035315049537E-3</v>
      </c>
      <c r="Q50" s="47">
        <f t="shared" si="82"/>
        <v>9.4293800990692331E-4</v>
      </c>
      <c r="T50" s="47">
        <f t="shared" si="83"/>
        <v>1.4297377499374216E-3</v>
      </c>
      <c r="W50" s="47">
        <f t="shared" si="84"/>
        <v>-2.4597822431576544E-3</v>
      </c>
      <c r="Z50" s="47">
        <f t="shared" si="85"/>
        <v>9.3766922828827926E-4</v>
      </c>
      <c r="AC50" s="47">
        <f t="shared" si="86"/>
        <v>-8.8025383526111091E-3</v>
      </c>
      <c r="AF50" s="47">
        <f t="shared" si="87"/>
        <v>2.271250147388458E-3</v>
      </c>
      <c r="AH50" s="30"/>
      <c r="AI50" s="47">
        <f t="shared" si="88"/>
        <v>-8.4660661326897632E-3</v>
      </c>
      <c r="AL50" s="47">
        <f t="shared" si="89"/>
        <v>2.4265807725310888E-2</v>
      </c>
      <c r="AO50" s="47">
        <f t="shared" si="90"/>
        <v>-1.9967806661566258E-2</v>
      </c>
      <c r="AR50" s="47">
        <f t="shared" si="91"/>
        <v>-7.5470705695220661E-3</v>
      </c>
      <c r="AU50" s="47">
        <f t="shared" si="92"/>
        <v>-1.3979680202195817E-2</v>
      </c>
      <c r="AX50" s="47">
        <f t="shared" si="93"/>
        <v>-1.4333537045193733E-2</v>
      </c>
      <c r="BA50" s="47">
        <f t="shared" si="94"/>
        <v>-3.1171384454128578E-3</v>
      </c>
      <c r="BD50" s="47">
        <f t="shared" si="95"/>
        <v>5.3716403864749525E-2</v>
      </c>
      <c r="BG50" s="47">
        <f t="shared" si="96"/>
        <v>5.7809971116211521E-2</v>
      </c>
      <c r="BJ50" s="47">
        <f t="shared" si="97"/>
        <v>1.8330065678859274E-2</v>
      </c>
      <c r="BM50" s="47">
        <f t="shared" si="98"/>
        <v>6.6053698714777842E-2</v>
      </c>
      <c r="BP50" s="47">
        <f t="shared" si="99"/>
        <v>1.2850726156966558E-2</v>
      </c>
      <c r="BS50" s="47">
        <f t="shared" si="100"/>
        <v>-1.1104803369593606E-2</v>
      </c>
      <c r="BV50" s="47">
        <f t="shared" si="101"/>
        <v>-3.0425598350500363E-3</v>
      </c>
      <c r="BY50" s="47">
        <f t="shared" si="102"/>
        <v>-1.0041305014189388E-2</v>
      </c>
      <c r="CB50" s="47">
        <f t="shared" si="103"/>
        <v>-5.4938782889553846E-3</v>
      </c>
      <c r="CE50" s="47">
        <f t="shared" si="104"/>
        <v>1.2896043103691961E-2</v>
      </c>
      <c r="CH50" s="47">
        <f t="shared" si="105"/>
        <v>-1.5788702183954319E-2</v>
      </c>
      <c r="CK50" s="47">
        <f t="shared" si="106"/>
        <v>-2.1318970301750576E-3</v>
      </c>
      <c r="CN50" s="47">
        <f t="shared" si="107"/>
        <v>-7.1386371814852311E-3</v>
      </c>
      <c r="CQ50" s="47">
        <f t="shared" si="108"/>
        <v>7.6806386886820843E-2</v>
      </c>
      <c r="CT50" s="47">
        <f t="shared" si="109"/>
        <v>7.4769035443696896E-2</v>
      </c>
      <c r="CW50" s="47">
        <f t="shared" si="110"/>
        <v>3.9733685875747174E-2</v>
      </c>
      <c r="CZ50" s="47">
        <f t="shared" si="111"/>
        <v>-1.6171635289726021E-2</v>
      </c>
      <c r="DC50" s="47">
        <f t="shared" si="112"/>
        <v>-1.9967806661566258E-2</v>
      </c>
      <c r="DF50" s="47">
        <f t="shared" si="113"/>
        <v>-7.8905119755759198E-3</v>
      </c>
      <c r="DI50" s="47">
        <f t="shared" si="114"/>
        <v>-2.2134880435240312E-3</v>
      </c>
      <c r="DL50" s="47">
        <f t="shared" si="115"/>
        <v>1.9545871149983893E-2</v>
      </c>
      <c r="DO50" s="47">
        <f t="shared" si="116"/>
        <v>-1.9967806661566258E-2</v>
      </c>
      <c r="DR50" s="47">
        <f t="shared" si="117"/>
        <v>-1.9967806661566258E-2</v>
      </c>
      <c r="DU50" s="47">
        <f t="shared" si="118"/>
        <v>-1.9967806661566258E-2</v>
      </c>
      <c r="DX50" s="47">
        <f t="shared" si="119"/>
        <v>-1.9967806661566258E-2</v>
      </c>
      <c r="EA50" s="47">
        <f t="shared" si="120"/>
        <v>-1.9967806661566258E-2</v>
      </c>
      <c r="ED50" s="47">
        <f t="shared" si="121"/>
        <v>-1.9967806661566258E-2</v>
      </c>
      <c r="EG50" s="47">
        <f t="shared" si="122"/>
        <v>-1.9967806661566258E-2</v>
      </c>
      <c r="EJ50" s="47">
        <f t="shared" si="123"/>
        <v>-1.9967806661566258E-2</v>
      </c>
      <c r="EM50" s="47">
        <f t="shared" si="124"/>
        <v>-1.9967806661566258E-2</v>
      </c>
      <c r="EP50" s="47">
        <f t="shared" si="125"/>
        <v>-1.9967806661566258E-2</v>
      </c>
      <c r="ES50" s="47">
        <f t="shared" si="126"/>
        <v>-1.9967806661566258E-2</v>
      </c>
      <c r="EV50" s="47">
        <f t="shared" si="127"/>
        <v>-1.9967806661566258E-2</v>
      </c>
      <c r="EY50" s="47">
        <f t="shared" si="128"/>
        <v>-1.9967806661566258E-2</v>
      </c>
      <c r="FB50" s="47">
        <f t="shared" si="129"/>
        <v>-1.9967806661566258E-2</v>
      </c>
      <c r="FE50" s="47">
        <f t="shared" si="130"/>
        <v>-1.9967806661566258E-2</v>
      </c>
      <c r="FH50" s="47">
        <f t="shared" si="131"/>
        <v>-1.9967806661566258E-2</v>
      </c>
      <c r="FK50" s="47">
        <f t="shared" si="132"/>
        <v>-5.5043017843378686E-3</v>
      </c>
      <c r="FN50" s="47">
        <f t="shared" si="133"/>
        <v>-1.2756268200027796E-2</v>
      </c>
      <c r="FQ50" s="47">
        <f t="shared" si="134"/>
        <v>2.2285714465194305E-2</v>
      </c>
      <c r="FT50" s="47">
        <f t="shared" si="135"/>
        <v>0.14669886000510041</v>
      </c>
      <c r="FW50" s="47">
        <f t="shared" si="136"/>
        <v>0.1228893361955766</v>
      </c>
      <c r="FZ50" s="47">
        <f t="shared" si="137"/>
        <v>-1.9967806661566258E-2</v>
      </c>
      <c r="GC50" s="47">
        <f t="shared" si="138"/>
        <v>-9.4181706240095541E-3</v>
      </c>
      <c r="GF50" s="47">
        <f t="shared" si="139"/>
        <v>1.6597593208384359E-3</v>
      </c>
      <c r="GI50" s="47">
        <f t="shared" si="140"/>
        <v>0.1228893361955766</v>
      </c>
      <c r="GL50" s="47">
        <f t="shared" si="141"/>
        <v>3.1127083849382647E-2</v>
      </c>
      <c r="GO50" s="47">
        <f t="shared" si="142"/>
        <v>-7.3733482232791036E-3</v>
      </c>
      <c r="GR50" s="47">
        <f t="shared" si="143"/>
        <v>-1.1528988096165415E-2</v>
      </c>
      <c r="GU50" s="47">
        <f t="shared" si="144"/>
        <v>-6.3003806934569181E-3</v>
      </c>
      <c r="GX50" s="47">
        <f t="shared" si="145"/>
        <v>2.7594660657064701E-3</v>
      </c>
      <c r="HA50" s="47">
        <f t="shared" si="146"/>
        <v>-1.5023752537184264E-2</v>
      </c>
      <c r="HD50" s="47">
        <f t="shared" si="147"/>
        <v>-1.4597759989012964E-2</v>
      </c>
      <c r="HG50" s="47">
        <f t="shared" si="148"/>
        <v>0.38003219333843374</v>
      </c>
      <c r="HJ50" s="47">
        <f t="shared" si="149"/>
        <v>-1.2840318764847591E-2</v>
      </c>
      <c r="HM50" s="47">
        <f t="shared" si="150"/>
        <v>-6.2817244373084852E-3</v>
      </c>
      <c r="HP50" s="47">
        <f t="shared" si="151"/>
        <v>-9.2816424320949411E-3</v>
      </c>
      <c r="HS50" s="47">
        <f t="shared" si="152"/>
        <v>4.8997710579813052E-2</v>
      </c>
      <c r="HV50" s="47">
        <f t="shared" si="153"/>
        <v>0.31336552667176704</v>
      </c>
      <c r="HY50" s="47">
        <f t="shared" si="154"/>
        <v>0.26574647905271942</v>
      </c>
    </row>
    <row r="51" spans="1:233">
      <c r="A51" t="s">
        <v>16</v>
      </c>
      <c r="E51" s="47">
        <f t="shared" si="78"/>
        <v>-1.7102283492028997E-2</v>
      </c>
      <c r="H51" s="47">
        <f t="shared" si="79"/>
        <v>6.0945221214739331E-4</v>
      </c>
      <c r="K51" s="47">
        <f t="shared" si="80"/>
        <v>-1.4614009106832991E-2</v>
      </c>
      <c r="N51" s="47">
        <f t="shared" si="81"/>
        <v>-3.5788711199748191E-4</v>
      </c>
      <c r="Q51" s="47">
        <f t="shared" si="82"/>
        <v>1.5806925525056831E-2</v>
      </c>
      <c r="T51" s="47">
        <f t="shared" si="83"/>
        <v>1.4776478111452704E-2</v>
      </c>
      <c r="W51" s="47">
        <f t="shared" si="84"/>
        <v>-1.3111181292199334E-3</v>
      </c>
      <c r="Z51" s="47">
        <f t="shared" si="85"/>
        <v>4.99798357289645E-4</v>
      </c>
      <c r="AC51" s="47">
        <f t="shared" si="86"/>
        <v>-2.1751638349325985E-2</v>
      </c>
      <c r="AF51" s="47">
        <f t="shared" si="87"/>
        <v>1.3935371184282508E-2</v>
      </c>
      <c r="AH51" s="30"/>
      <c r="AI51" s="47">
        <f t="shared" si="88"/>
        <v>-1.3103447553357489E-2</v>
      </c>
      <c r="AL51" s="47">
        <f t="shared" si="89"/>
        <v>2.4809674504219087E-3</v>
      </c>
      <c r="AO51" s="47">
        <f t="shared" si="90"/>
        <v>-4.5425822565785437E-2</v>
      </c>
      <c r="AR51" s="47">
        <f t="shared" si="91"/>
        <v>-3.3805341541777355E-2</v>
      </c>
      <c r="AU51" s="47">
        <f t="shared" si="92"/>
        <v>-2.508887152833127E-2</v>
      </c>
      <c r="AX51" s="47">
        <f t="shared" si="93"/>
        <v>-3.7617977946319964E-2</v>
      </c>
      <c r="BA51" s="47">
        <f t="shared" si="94"/>
        <v>-5.2697934860728782E-2</v>
      </c>
      <c r="BD51" s="47">
        <f t="shared" si="95"/>
        <v>-5.2697934860728782E-2</v>
      </c>
      <c r="BG51" s="47">
        <f t="shared" si="96"/>
        <v>-5.2697934860728782E-2</v>
      </c>
      <c r="BJ51" s="47">
        <f t="shared" si="97"/>
        <v>-5.2697934860728782E-2</v>
      </c>
      <c r="BM51" s="47">
        <f t="shared" si="98"/>
        <v>-5.2697934860728782E-2</v>
      </c>
      <c r="BP51" s="47">
        <f t="shared" si="99"/>
        <v>0.1171862350234411</v>
      </c>
      <c r="BS51" s="47">
        <f t="shared" si="100"/>
        <v>-5.0418876871364385E-2</v>
      </c>
      <c r="BV51" s="47">
        <f t="shared" si="101"/>
        <v>6.5404290320779865E-3</v>
      </c>
      <c r="BY51" s="47">
        <f t="shared" si="102"/>
        <v>-2.2918429918598174E-2</v>
      </c>
      <c r="CB51" s="47">
        <f t="shared" si="103"/>
        <v>-2.3842859707639153E-2</v>
      </c>
      <c r="CE51" s="47">
        <f t="shared" si="104"/>
        <v>-5.2697934860728782E-2</v>
      </c>
      <c r="CH51" s="47">
        <f t="shared" si="105"/>
        <v>-3.7772561726400422E-2</v>
      </c>
      <c r="CK51" s="47">
        <f t="shared" si="106"/>
        <v>-5.2697934860728782E-2</v>
      </c>
      <c r="CN51" s="47">
        <f t="shared" si="107"/>
        <v>-1.7586523652085975E-2</v>
      </c>
      <c r="CQ51" s="47">
        <f t="shared" si="108"/>
        <v>-5.2697934860728782E-2</v>
      </c>
      <c r="CT51" s="47">
        <f t="shared" si="109"/>
        <v>-5.2697934860728782E-2</v>
      </c>
      <c r="CW51" s="47">
        <f t="shared" si="110"/>
        <v>-5.2697934860728782E-2</v>
      </c>
      <c r="CZ51" s="47">
        <f t="shared" si="111"/>
        <v>-3.7452790650765184E-2</v>
      </c>
      <c r="DC51" s="47">
        <f t="shared" si="112"/>
        <v>-5.2697934860728782E-2</v>
      </c>
      <c r="DF51" s="47">
        <f t="shared" si="113"/>
        <v>-4.4688781542650977E-2</v>
      </c>
      <c r="DI51" s="47">
        <f t="shared" si="114"/>
        <v>-1.7189297624644329E-2</v>
      </c>
      <c r="DL51" s="47">
        <f t="shared" si="115"/>
        <v>-5.2697934860728782E-2</v>
      </c>
      <c r="DO51" s="47">
        <f t="shared" si="116"/>
        <v>-5.2697934860728782E-2</v>
      </c>
      <c r="DR51" s="47">
        <f t="shared" si="117"/>
        <v>-5.2697934860728782E-2</v>
      </c>
      <c r="DU51" s="47">
        <f t="shared" si="118"/>
        <v>-5.2697934860728782E-2</v>
      </c>
      <c r="DX51" s="47">
        <f t="shared" si="119"/>
        <v>1.2173546167422999E-2</v>
      </c>
      <c r="EA51" s="47">
        <f t="shared" si="120"/>
        <v>-5.2697934860728782E-2</v>
      </c>
      <c r="ED51" s="47">
        <f t="shared" si="121"/>
        <v>-5.2697934860728782E-2</v>
      </c>
      <c r="EG51" s="47">
        <f t="shared" si="122"/>
        <v>-5.2697934860728782E-2</v>
      </c>
      <c r="EJ51" s="47">
        <f t="shared" si="123"/>
        <v>-5.2697934860728782E-2</v>
      </c>
      <c r="EM51" s="47">
        <f t="shared" si="124"/>
        <v>-5.2697934860728782E-2</v>
      </c>
      <c r="EP51" s="47">
        <f t="shared" si="125"/>
        <v>-5.2697934860728782E-2</v>
      </c>
      <c r="ES51" s="47">
        <f t="shared" si="126"/>
        <v>-5.2697934860728782E-2</v>
      </c>
      <c r="EV51" s="47">
        <f t="shared" si="127"/>
        <v>-5.2697934860728782E-2</v>
      </c>
      <c r="EY51" s="47">
        <f t="shared" si="128"/>
        <v>-5.2697934860728782E-2</v>
      </c>
      <c r="FB51" s="47">
        <f t="shared" si="129"/>
        <v>0.3126866805238866</v>
      </c>
      <c r="FE51" s="47">
        <f t="shared" si="130"/>
        <v>-4.0737456441592018E-2</v>
      </c>
      <c r="FH51" s="47">
        <f t="shared" si="131"/>
        <v>-5.2697934860728782E-2</v>
      </c>
      <c r="FK51" s="47">
        <f t="shared" si="132"/>
        <v>-4.3616199240143511E-2</v>
      </c>
      <c r="FN51" s="47">
        <f t="shared" si="133"/>
        <v>-5.2697934860728782E-2</v>
      </c>
      <c r="FQ51" s="47">
        <f t="shared" si="134"/>
        <v>-5.2697934860728782E-2</v>
      </c>
      <c r="FT51" s="47">
        <f t="shared" si="135"/>
        <v>-5.2697934860728782E-2</v>
      </c>
      <c r="FW51" s="47">
        <f t="shared" si="136"/>
        <v>-5.2697934860728782E-2</v>
      </c>
      <c r="FZ51" s="47">
        <f t="shared" si="137"/>
        <v>-5.2697934860728782E-2</v>
      </c>
      <c r="GC51" s="47">
        <f t="shared" si="138"/>
        <v>-1.4824741485900211E-2</v>
      </c>
      <c r="GF51" s="47">
        <f t="shared" si="139"/>
        <v>-3.9868022837268369E-2</v>
      </c>
      <c r="GI51" s="47">
        <f t="shared" si="140"/>
        <v>-5.2697934860728782E-2</v>
      </c>
      <c r="GL51" s="47">
        <f t="shared" si="141"/>
        <v>-5.2697934860728782E-2</v>
      </c>
      <c r="GO51" s="47">
        <f t="shared" si="142"/>
        <v>-3.2546801359469336E-2</v>
      </c>
      <c r="GR51" s="47">
        <f t="shared" si="143"/>
        <v>-4.7423673257353256E-2</v>
      </c>
      <c r="GU51" s="47">
        <f t="shared" si="144"/>
        <v>-4.9736659234305092E-2</v>
      </c>
      <c r="GX51" s="47">
        <f t="shared" si="145"/>
        <v>-5.2697934860728782E-2</v>
      </c>
      <c r="HA51" s="47">
        <f t="shared" si="146"/>
        <v>3.4473545753374787E-2</v>
      </c>
      <c r="HD51" s="47">
        <f t="shared" si="147"/>
        <v>-2.6352269641692145E-2</v>
      </c>
      <c r="HG51" s="47">
        <f t="shared" si="148"/>
        <v>-5.2697934860728782E-2</v>
      </c>
      <c r="HJ51" s="47">
        <f t="shared" si="149"/>
        <v>5.3810940878916191E-2</v>
      </c>
      <c r="HM51" s="47">
        <f t="shared" si="150"/>
        <v>-2.7481058951466429E-2</v>
      </c>
      <c r="HP51" s="47">
        <f t="shared" si="151"/>
        <v>-5.1010645771864892E-2</v>
      </c>
      <c r="HS51" s="47">
        <f t="shared" si="152"/>
        <v>-5.2697934860728782E-2</v>
      </c>
      <c r="HV51" s="47">
        <f t="shared" si="153"/>
        <v>-5.2697934860728782E-2</v>
      </c>
      <c r="HY51" s="47">
        <f t="shared" si="154"/>
        <v>-5.2697934860728782E-2</v>
      </c>
    </row>
    <row r="52" spans="1:233">
      <c r="A52" t="s">
        <v>17</v>
      </c>
      <c r="E52" s="47">
        <f t="shared" si="78"/>
        <v>0.22862681018190423</v>
      </c>
      <c r="H52" s="47">
        <f t="shared" si="79"/>
        <v>8.026555301993421E-2</v>
      </c>
      <c r="K52" s="47">
        <f t="shared" si="80"/>
        <v>0.24751700457642301</v>
      </c>
      <c r="N52" s="47">
        <f t="shared" si="81"/>
        <v>3.3418092857061044E-2</v>
      </c>
      <c r="Q52" s="47">
        <f t="shared" si="82"/>
        <v>5.0599789026709863E-2</v>
      </c>
      <c r="T52" s="47">
        <f t="shared" si="83"/>
        <v>0.13869344708132508</v>
      </c>
      <c r="W52" s="47">
        <f t="shared" si="84"/>
        <v>0.12701019066243829</v>
      </c>
      <c r="Z52" s="47">
        <f t="shared" si="85"/>
        <v>-4.8416296928102787E-2</v>
      </c>
      <c r="AC52" s="47">
        <f t="shared" si="86"/>
        <v>0.27025400890564111</v>
      </c>
      <c r="AF52" s="47">
        <f t="shared" si="87"/>
        <v>2.0165290407793635E-2</v>
      </c>
      <c r="AH52" s="30"/>
      <c r="AI52" s="47">
        <f t="shared" si="88"/>
        <v>9.5091325991874032E-2</v>
      </c>
      <c r="AL52" s="47">
        <f t="shared" si="89"/>
        <v>0.18279966855569535</v>
      </c>
      <c r="AO52" s="47">
        <f t="shared" si="90"/>
        <v>0.23768530619045258</v>
      </c>
      <c r="AR52" s="47">
        <f t="shared" si="91"/>
        <v>0.37591164139470723</v>
      </c>
      <c r="AU52" s="47">
        <f t="shared" si="92"/>
        <v>0.26485138477758619</v>
      </c>
      <c r="AX52" s="47">
        <f t="shared" si="93"/>
        <v>0.32264144310638232</v>
      </c>
      <c r="BA52" s="47">
        <f t="shared" si="94"/>
        <v>0.14230004087770004</v>
      </c>
      <c r="BD52" s="47">
        <f t="shared" si="95"/>
        <v>0.58600168312975676</v>
      </c>
      <c r="BG52" s="47">
        <f t="shared" si="96"/>
        <v>-0.28768252739655908</v>
      </c>
      <c r="BJ52" s="47">
        <f t="shared" si="97"/>
        <v>0.29529619600769619</v>
      </c>
      <c r="BM52" s="47">
        <f t="shared" si="98"/>
        <v>-0.27692983922451608</v>
      </c>
      <c r="BP52" s="47">
        <f t="shared" si="99"/>
        <v>-8.1118820832852517E-2</v>
      </c>
      <c r="BS52" s="47">
        <f t="shared" si="100"/>
        <v>-0.16739891129121598</v>
      </c>
      <c r="BV52" s="47">
        <f t="shared" si="101"/>
        <v>0.4006108435484339</v>
      </c>
      <c r="BY52" s="47">
        <f t="shared" si="102"/>
        <v>0.17421660245053056</v>
      </c>
      <c r="CB52" s="47">
        <f t="shared" si="103"/>
        <v>0.13911279641119745</v>
      </c>
      <c r="CE52" s="47">
        <f t="shared" si="104"/>
        <v>0.39306864631236116</v>
      </c>
      <c r="CH52" s="47">
        <f t="shared" si="105"/>
        <v>0.5947055323049335</v>
      </c>
      <c r="CK52" s="47">
        <f t="shared" si="106"/>
        <v>7.498096844172869E-2</v>
      </c>
      <c r="CN52" s="47">
        <f t="shared" si="107"/>
        <v>0.22953556848460233</v>
      </c>
      <c r="CQ52" s="47">
        <f t="shared" si="108"/>
        <v>-0.22316639836430102</v>
      </c>
      <c r="CT52" s="47">
        <f t="shared" si="109"/>
        <v>-0.25084042213340119</v>
      </c>
      <c r="CW52" s="47">
        <f t="shared" si="110"/>
        <v>-0.24290640799357402</v>
      </c>
      <c r="CZ52" s="47">
        <f t="shared" si="111"/>
        <v>0.39246855576918693</v>
      </c>
      <c r="DC52" s="47">
        <f t="shared" si="112"/>
        <v>-0.28768252739655908</v>
      </c>
      <c r="DF52" s="47">
        <f t="shared" si="113"/>
        <v>0.1768483650519535</v>
      </c>
      <c r="DI52" s="47">
        <f t="shared" si="114"/>
        <v>-5.2077920870647387E-2</v>
      </c>
      <c r="DL52" s="47">
        <f t="shared" si="115"/>
        <v>0.15608646956392724</v>
      </c>
      <c r="DO52" s="47">
        <f t="shared" si="116"/>
        <v>7.4159577866598825E-2</v>
      </c>
      <c r="DR52" s="47">
        <f t="shared" si="117"/>
        <v>0.34308670337267166</v>
      </c>
      <c r="DU52" s="47">
        <f t="shared" si="118"/>
        <v>0.34308670337267166</v>
      </c>
      <c r="DX52" s="47">
        <f t="shared" si="119"/>
        <v>6.6050642738079812E-2</v>
      </c>
      <c r="EA52" s="47">
        <f t="shared" si="120"/>
        <v>-0.28768252739655908</v>
      </c>
      <c r="ED52" s="47">
        <f t="shared" si="121"/>
        <v>0.45231747260344091</v>
      </c>
      <c r="EG52" s="47">
        <f t="shared" si="122"/>
        <v>-0.11866844288951683</v>
      </c>
      <c r="EJ52" s="47">
        <f t="shared" si="123"/>
        <v>-0.28768252739655908</v>
      </c>
      <c r="EM52" s="47">
        <f t="shared" si="124"/>
        <v>-7.1466311180342856E-2</v>
      </c>
      <c r="EP52" s="47">
        <f t="shared" si="125"/>
        <v>-0.19677343648746817</v>
      </c>
      <c r="ES52" s="47">
        <f t="shared" si="126"/>
        <v>-5.5539670253701934E-2</v>
      </c>
      <c r="EV52" s="47">
        <f t="shared" si="127"/>
        <v>0.24292971750140013</v>
      </c>
      <c r="EY52" s="47">
        <f t="shared" si="128"/>
        <v>-0.16268252739655908</v>
      </c>
      <c r="FB52" s="47">
        <f t="shared" si="129"/>
        <v>-0.28768252739655908</v>
      </c>
      <c r="FE52" s="47">
        <f t="shared" si="130"/>
        <v>0.14159464369028441</v>
      </c>
      <c r="FH52" s="47">
        <f t="shared" si="131"/>
        <v>-0.28768252739655908</v>
      </c>
      <c r="FK52" s="47">
        <f t="shared" si="132"/>
        <v>0.33180956812984519</v>
      </c>
      <c r="FN52" s="47">
        <f t="shared" si="133"/>
        <v>-0.26444534790937957</v>
      </c>
      <c r="FQ52" s="47">
        <f t="shared" si="134"/>
        <v>5.0345641617525416E-2</v>
      </c>
      <c r="FT52" s="47">
        <f t="shared" si="135"/>
        <v>4.565080593677423E-2</v>
      </c>
      <c r="FW52" s="47">
        <f t="shared" si="136"/>
        <v>-0.28768252739655908</v>
      </c>
      <c r="FZ52" s="47">
        <f t="shared" si="137"/>
        <v>-0.28768252739655908</v>
      </c>
      <c r="GC52" s="47">
        <f t="shared" si="138"/>
        <v>-0.18566754691338577</v>
      </c>
      <c r="GF52" s="47">
        <f t="shared" si="139"/>
        <v>-1.6788099244066435E-2</v>
      </c>
      <c r="GI52" s="47">
        <f t="shared" si="140"/>
        <v>-0.14482538453941624</v>
      </c>
      <c r="GL52" s="47">
        <f t="shared" si="141"/>
        <v>-0.25118617703159557</v>
      </c>
      <c r="GO52" s="47">
        <f t="shared" si="142"/>
        <v>-0.23898395476851542</v>
      </c>
      <c r="GR52" s="47">
        <f t="shared" si="143"/>
        <v>0.3441740126878291</v>
      </c>
      <c r="GU52" s="47">
        <f t="shared" si="144"/>
        <v>0.33828558194284863</v>
      </c>
      <c r="GX52" s="47">
        <f t="shared" si="145"/>
        <v>0.20979222007818837</v>
      </c>
      <c r="HA52" s="47">
        <f t="shared" si="146"/>
        <v>0.19735520354281122</v>
      </c>
      <c r="HD52" s="47">
        <f t="shared" si="147"/>
        <v>0.34126166376268618</v>
      </c>
      <c r="HG52" s="47">
        <f t="shared" si="148"/>
        <v>-0.28768252739655908</v>
      </c>
      <c r="HJ52" s="47">
        <f t="shared" si="149"/>
        <v>-0.20161474902108839</v>
      </c>
      <c r="HM52" s="47">
        <f t="shared" si="150"/>
        <v>2.2786786682863325E-2</v>
      </c>
      <c r="HP52" s="47">
        <f t="shared" si="151"/>
        <v>0.27530959858769288</v>
      </c>
      <c r="HS52" s="47">
        <f t="shared" si="152"/>
        <v>-0.1152687342931108</v>
      </c>
      <c r="HV52" s="47">
        <f t="shared" si="153"/>
        <v>-0.28768252739655908</v>
      </c>
      <c r="HY52" s="47">
        <f t="shared" si="154"/>
        <v>-1.9682416822733861E-3</v>
      </c>
    </row>
    <row r="53" spans="1:233">
      <c r="A53" t="s">
        <v>18</v>
      </c>
      <c r="E53" s="47">
        <f t="shared" si="78"/>
        <v>-1.9554750178904484E-2</v>
      </c>
      <c r="H53" s="47">
        <f t="shared" si="79"/>
        <v>-1.7571716063459031E-2</v>
      </c>
      <c r="K53" s="47">
        <f t="shared" si="80"/>
        <v>-2.6205350222182774E-2</v>
      </c>
      <c r="N53" s="47">
        <f t="shared" si="81"/>
        <v>-3.1641491367587898E-4</v>
      </c>
      <c r="Q53" s="47">
        <f t="shared" si="82"/>
        <v>-7.3998418649690104E-3</v>
      </c>
      <c r="T53" s="47">
        <f t="shared" si="83"/>
        <v>-1.3850497224623115E-2</v>
      </c>
      <c r="W53" s="47">
        <f t="shared" si="84"/>
        <v>-1.3098186642795516E-2</v>
      </c>
      <c r="Z53" s="47">
        <f t="shared" si="85"/>
        <v>4.9930300112906167E-3</v>
      </c>
      <c r="AC53" s="47">
        <f t="shared" si="86"/>
        <v>-2.7989559559281861E-2</v>
      </c>
      <c r="AF53" s="47">
        <f t="shared" si="87"/>
        <v>-1.9907805890463232E-3</v>
      </c>
      <c r="AH53" s="30"/>
      <c r="AI53" s="47">
        <f t="shared" si="88"/>
        <v>-8.9010199588348132E-3</v>
      </c>
      <c r="AL53" s="47">
        <f t="shared" si="89"/>
        <v>-1.420945620649168E-2</v>
      </c>
      <c r="AO53" s="47">
        <f t="shared" si="90"/>
        <v>-2.0249624628491655E-2</v>
      </c>
      <c r="AR53" s="47">
        <f t="shared" si="91"/>
        <v>-3.6861467786591079E-2</v>
      </c>
      <c r="AU53" s="47">
        <f t="shared" si="92"/>
        <v>-2.2960185669580593E-2</v>
      </c>
      <c r="AX53" s="47">
        <f t="shared" si="93"/>
        <v>-4.3249793747382234E-2</v>
      </c>
      <c r="BA53" s="47">
        <f t="shared" si="94"/>
        <v>1.9579741191391525E-2</v>
      </c>
      <c r="BD53" s="47">
        <f t="shared" si="95"/>
        <v>-6.1768312265900752E-2</v>
      </c>
      <c r="BG53" s="47">
        <f t="shared" si="96"/>
        <v>-6.1768312265900752E-2</v>
      </c>
      <c r="BJ53" s="47">
        <f t="shared" si="97"/>
        <v>-6.1768312265900752E-2</v>
      </c>
      <c r="BM53" s="47">
        <f t="shared" si="98"/>
        <v>-6.1768312265900752E-2</v>
      </c>
      <c r="BP53" s="47">
        <f t="shared" si="99"/>
        <v>-2.3158273655862142E-2</v>
      </c>
      <c r="BS53" s="47">
        <f t="shared" si="100"/>
        <v>-4.8853650326169173E-2</v>
      </c>
      <c r="BV53" s="47">
        <f t="shared" si="101"/>
        <v>-5.8947437794814712E-2</v>
      </c>
      <c r="BY53" s="47">
        <f t="shared" si="102"/>
        <v>-1.6317606850677298E-2</v>
      </c>
      <c r="CB53" s="47">
        <f t="shared" si="103"/>
        <v>-1.4171355502122687E-2</v>
      </c>
      <c r="CE53" s="47">
        <f t="shared" si="104"/>
        <v>-1.4819955458389017E-2</v>
      </c>
      <c r="CH53" s="47">
        <f t="shared" si="105"/>
        <v>-5.8783237639035077E-2</v>
      </c>
      <c r="CK53" s="47">
        <f t="shared" si="106"/>
        <v>6.008144333385812E-3</v>
      </c>
      <c r="CN53" s="47">
        <f t="shared" si="107"/>
        <v>-3.2733876074138427E-2</v>
      </c>
      <c r="CQ53" s="47">
        <f t="shared" si="108"/>
        <v>-2.951024774977172E-2</v>
      </c>
      <c r="CT53" s="47">
        <f t="shared" si="109"/>
        <v>4.8758003523572929E-2</v>
      </c>
      <c r="CW53" s="47">
        <f t="shared" si="110"/>
        <v>-6.1768312265900752E-2</v>
      </c>
      <c r="CZ53" s="47">
        <f t="shared" si="111"/>
        <v>-4.4130275456084805E-2</v>
      </c>
      <c r="DC53" s="47">
        <f t="shared" si="112"/>
        <v>1.5154764657176176E-2</v>
      </c>
      <c r="DF53" s="47">
        <f t="shared" si="113"/>
        <v>5.4831497224033382E-3</v>
      </c>
      <c r="DI53" s="47">
        <f t="shared" si="114"/>
        <v>-3.2270454712750307E-3</v>
      </c>
      <c r="DL53" s="47">
        <f t="shared" si="115"/>
        <v>-5.568928491027765E-2</v>
      </c>
      <c r="DO53" s="47">
        <f t="shared" si="116"/>
        <v>-4.8610417529058647E-2</v>
      </c>
      <c r="DR53" s="47">
        <f t="shared" si="117"/>
        <v>-4.288719338478187E-2</v>
      </c>
      <c r="DU53" s="47">
        <f t="shared" si="118"/>
        <v>-4.288719338478187E-2</v>
      </c>
      <c r="DX53" s="47">
        <f t="shared" si="119"/>
        <v>3.8598884796522751E-2</v>
      </c>
      <c r="EA53" s="47">
        <f t="shared" si="120"/>
        <v>-6.1768312265900752E-2</v>
      </c>
      <c r="ED53" s="47">
        <f t="shared" si="121"/>
        <v>-3.7768312265900751E-2</v>
      </c>
      <c r="EG53" s="47">
        <f t="shared" si="122"/>
        <v>-5.8951410857450044E-2</v>
      </c>
      <c r="EJ53" s="47">
        <f t="shared" si="123"/>
        <v>-6.1768312265900752E-2</v>
      </c>
      <c r="EM53" s="47">
        <f t="shared" si="124"/>
        <v>-3.1362906860495345E-2</v>
      </c>
      <c r="EP53" s="47">
        <f t="shared" si="125"/>
        <v>-6.1768312265900752E-2</v>
      </c>
      <c r="ES53" s="47">
        <f t="shared" si="126"/>
        <v>9.660259162670673E-3</v>
      </c>
      <c r="EV53" s="47">
        <f t="shared" si="127"/>
        <v>-4.1360149000594634E-2</v>
      </c>
      <c r="EY53" s="47">
        <f t="shared" si="128"/>
        <v>-6.1768312265900752E-2</v>
      </c>
      <c r="FB53" s="47">
        <f t="shared" si="129"/>
        <v>0.11130861081102232</v>
      </c>
      <c r="FE53" s="47">
        <f t="shared" si="130"/>
        <v>2.9235327879705078E-2</v>
      </c>
      <c r="FH53" s="47">
        <f t="shared" si="131"/>
        <v>-6.1768312265900752E-2</v>
      </c>
      <c r="FK53" s="47">
        <f t="shared" si="132"/>
        <v>-2.6618631808450366E-2</v>
      </c>
      <c r="FN53" s="47">
        <f t="shared" si="133"/>
        <v>-5.6159337906926392E-2</v>
      </c>
      <c r="FQ53" s="47">
        <f t="shared" si="134"/>
        <v>-3.3599298181393705E-2</v>
      </c>
      <c r="FT53" s="47">
        <f t="shared" si="135"/>
        <v>-6.1768312265900752E-2</v>
      </c>
      <c r="FW53" s="47">
        <f t="shared" si="136"/>
        <v>-6.1768312265900752E-2</v>
      </c>
      <c r="FZ53" s="47">
        <f t="shared" si="137"/>
        <v>-6.1768312265900752E-2</v>
      </c>
      <c r="GC53" s="47">
        <f t="shared" si="138"/>
        <v>4.2884077226661751E-2</v>
      </c>
      <c r="GF53" s="47">
        <f t="shared" si="139"/>
        <v>5.150148245550687E-2</v>
      </c>
      <c r="GI53" s="47">
        <f t="shared" si="140"/>
        <v>-6.1768312265900752E-2</v>
      </c>
      <c r="GL53" s="47">
        <f t="shared" si="141"/>
        <v>-2.5271961900937251E-2</v>
      </c>
      <c r="GO53" s="47">
        <f t="shared" si="142"/>
        <v>-1.2230109075304613E-2</v>
      </c>
      <c r="GR53" s="47">
        <f t="shared" si="143"/>
        <v>-5.3329493700499907E-2</v>
      </c>
      <c r="GU53" s="47">
        <f t="shared" si="144"/>
        <v>-2.2360567391185492E-2</v>
      </c>
      <c r="GX53" s="47">
        <f t="shared" si="145"/>
        <v>-5.9243059740648224E-2</v>
      </c>
      <c r="HA53" s="47">
        <f t="shared" si="146"/>
        <v>-4.2252309143340251E-2</v>
      </c>
      <c r="HD53" s="47">
        <f t="shared" si="147"/>
        <v>-4.3711980836711489E-2</v>
      </c>
      <c r="HG53" s="47">
        <f t="shared" si="148"/>
        <v>-6.1768312265900752E-2</v>
      </c>
      <c r="HJ53" s="47">
        <f t="shared" si="149"/>
        <v>-3.1241147123350993E-2</v>
      </c>
      <c r="HM53" s="47">
        <f t="shared" si="150"/>
        <v>-5.2458703239857754E-3</v>
      </c>
      <c r="HP53" s="47">
        <f t="shared" si="151"/>
        <v>-1.8461225651727524E-2</v>
      </c>
      <c r="HS53" s="47">
        <f t="shared" si="152"/>
        <v>7.1972049754785578E-3</v>
      </c>
      <c r="HV53" s="47">
        <f t="shared" si="153"/>
        <v>-6.1768312265900752E-2</v>
      </c>
      <c r="HY53" s="47">
        <f t="shared" si="154"/>
        <v>-6.1768312265900752E-2</v>
      </c>
    </row>
    <row r="54" spans="1:233">
      <c r="A54" t="s">
        <v>19</v>
      </c>
      <c r="E54" s="47">
        <f t="shared" si="78"/>
        <v>-2.8277798615283692E-2</v>
      </c>
      <c r="H54" s="47">
        <f t="shared" si="79"/>
        <v>-1.6435828055545221E-2</v>
      </c>
      <c r="K54" s="47">
        <f t="shared" si="80"/>
        <v>-3.1578300349578023E-2</v>
      </c>
      <c r="N54" s="47">
        <f t="shared" si="81"/>
        <v>-3.9978225368837106E-2</v>
      </c>
      <c r="Q54" s="47">
        <f t="shared" si="82"/>
        <v>9.1337426523480925E-3</v>
      </c>
      <c r="T54" s="47">
        <f t="shared" si="83"/>
        <v>-2.0004828575802713E-2</v>
      </c>
      <c r="W54" s="47">
        <f t="shared" si="84"/>
        <v>-2.4795905136064597E-2</v>
      </c>
      <c r="Z54" s="47">
        <f t="shared" si="85"/>
        <v>9.4522014289347422E-3</v>
      </c>
      <c r="AC54" s="47">
        <f t="shared" si="86"/>
        <v>-3.5948467230504322E-2</v>
      </c>
      <c r="AF54" s="47">
        <f t="shared" si="87"/>
        <v>-1.6477260749323763E-2</v>
      </c>
      <c r="AH54" s="30"/>
      <c r="AI54" s="47">
        <f t="shared" si="88"/>
        <v>3.48395920638849E-2</v>
      </c>
      <c r="AL54" s="47">
        <f t="shared" si="89"/>
        <v>-3.1753960799649247E-2</v>
      </c>
      <c r="AO54" s="47">
        <f t="shared" si="90"/>
        <v>-2.5009558278684396E-2</v>
      </c>
      <c r="AR54" s="47">
        <f t="shared" si="91"/>
        <v>-5.5784735393326401E-2</v>
      </c>
      <c r="AU54" s="47">
        <f t="shared" si="92"/>
        <v>-3.5927735654132931E-2</v>
      </c>
      <c r="AX54" s="47">
        <f t="shared" si="93"/>
        <v>-6.0143156527112093E-2</v>
      </c>
      <c r="BA54" s="47">
        <f t="shared" si="94"/>
        <v>9.2874219013846959E-2</v>
      </c>
      <c r="BD54" s="47">
        <f t="shared" si="95"/>
        <v>-0.10441621800257556</v>
      </c>
      <c r="BG54" s="47">
        <f t="shared" si="96"/>
        <v>-0.11318814782713696</v>
      </c>
      <c r="BJ54" s="47">
        <f t="shared" si="97"/>
        <v>3.2201923094848872E-2</v>
      </c>
      <c r="BM54" s="47">
        <f t="shared" si="98"/>
        <v>-8.2005352128212222E-2</v>
      </c>
      <c r="BP54" s="47">
        <f t="shared" si="99"/>
        <v>1.1779677140688005E-2</v>
      </c>
      <c r="BS54" s="47">
        <f t="shared" si="100"/>
        <v>-8.4733686782146656E-2</v>
      </c>
      <c r="BV54" s="47">
        <f t="shared" si="101"/>
        <v>-4.7790874672459002E-2</v>
      </c>
      <c r="BY54" s="47">
        <f t="shared" si="102"/>
        <v>-5.9453216605969972E-3</v>
      </c>
      <c r="CB54" s="47">
        <f t="shared" si="103"/>
        <v>-7.7202193308172906E-3</v>
      </c>
      <c r="CE54" s="47">
        <f t="shared" si="104"/>
        <v>3.188227470807431E-2</v>
      </c>
      <c r="CH54" s="47">
        <f t="shared" si="105"/>
        <v>-9.1596108026141931E-2</v>
      </c>
      <c r="CK54" s="47">
        <f t="shared" si="106"/>
        <v>0.1436093155101599</v>
      </c>
      <c r="CN54" s="47">
        <f t="shared" si="107"/>
        <v>0.10533537231690984</v>
      </c>
      <c r="CQ54" s="47">
        <f t="shared" si="108"/>
        <v>4.7026905936303903E-2</v>
      </c>
      <c r="CT54" s="47">
        <f t="shared" si="109"/>
        <v>0.25874167673426651</v>
      </c>
      <c r="CW54" s="47">
        <f t="shared" si="110"/>
        <v>0.31616508600370885</v>
      </c>
      <c r="CZ54" s="47">
        <f t="shared" si="111"/>
        <v>-6.2156106825516227E-2</v>
      </c>
      <c r="DC54" s="47">
        <f t="shared" si="112"/>
        <v>0.62270928807029902</v>
      </c>
      <c r="DF54" s="47">
        <f t="shared" si="113"/>
        <v>5.5360034222189269E-2</v>
      </c>
      <c r="DI54" s="47">
        <f t="shared" si="114"/>
        <v>0.14666469926179457</v>
      </c>
      <c r="DL54" s="47">
        <f t="shared" si="115"/>
        <v>0.11487669513132301</v>
      </c>
      <c r="DO54" s="47">
        <f t="shared" si="116"/>
        <v>0.22189957147110864</v>
      </c>
      <c r="DR54" s="47">
        <f t="shared" si="117"/>
        <v>1.730267091277965E-3</v>
      </c>
      <c r="DU54" s="47">
        <f t="shared" si="118"/>
        <v>1.730267091277965E-3</v>
      </c>
      <c r="DX54" s="47">
        <f t="shared" si="119"/>
        <v>9.0932619206726767E-2</v>
      </c>
      <c r="EA54" s="47">
        <f t="shared" si="120"/>
        <v>-3.541037004935918E-2</v>
      </c>
      <c r="ED54" s="47">
        <f t="shared" si="121"/>
        <v>-9.8521481160470284E-2</v>
      </c>
      <c r="EG54" s="47">
        <f t="shared" si="122"/>
        <v>0.25911232165643117</v>
      </c>
      <c r="EJ54" s="47">
        <f t="shared" si="123"/>
        <v>0.85347851883952974</v>
      </c>
      <c r="EM54" s="47">
        <f t="shared" si="124"/>
        <v>2.5775816136827001E-2</v>
      </c>
      <c r="EP54" s="47">
        <f t="shared" si="125"/>
        <v>3.5296700657711538E-2</v>
      </c>
      <c r="ES54" s="47">
        <f t="shared" si="126"/>
        <v>0.12133566169667256</v>
      </c>
      <c r="EV54" s="47">
        <f t="shared" si="127"/>
        <v>-3.6643383033274357E-3</v>
      </c>
      <c r="EY54" s="47">
        <f t="shared" si="128"/>
        <v>0.66597851883952974</v>
      </c>
      <c r="FB54" s="47">
        <f t="shared" si="129"/>
        <v>6.5016980377991251E-2</v>
      </c>
      <c r="FE54" s="47">
        <f t="shared" si="130"/>
        <v>9.2688087222265014E-2</v>
      </c>
      <c r="FH54" s="47">
        <f t="shared" si="131"/>
        <v>-0.14652148116047028</v>
      </c>
      <c r="FK54" s="47">
        <f t="shared" si="132"/>
        <v>-2.257260796840839E-2</v>
      </c>
      <c r="FN54" s="47">
        <f t="shared" si="133"/>
        <v>0.66277339063440155</v>
      </c>
      <c r="FQ54" s="47">
        <f t="shared" si="134"/>
        <v>0.19150668785361422</v>
      </c>
      <c r="FT54" s="47">
        <f t="shared" si="135"/>
        <v>0.13125629661730751</v>
      </c>
      <c r="FW54" s="47">
        <f t="shared" si="136"/>
        <v>0.56776423312524404</v>
      </c>
      <c r="FZ54" s="47">
        <f t="shared" si="137"/>
        <v>0.35347851883952974</v>
      </c>
      <c r="GC54" s="47">
        <f t="shared" si="138"/>
        <v>0.21290461863908663</v>
      </c>
      <c r="GF54" s="47">
        <f t="shared" si="139"/>
        <v>9.4680864880585441E-2</v>
      </c>
      <c r="GI54" s="47">
        <f t="shared" si="140"/>
        <v>0.28204994741095823</v>
      </c>
      <c r="GL54" s="47">
        <f t="shared" si="141"/>
        <v>0.3936245042409896</v>
      </c>
      <c r="GO54" s="47">
        <f t="shared" si="142"/>
        <v>0.33710572286975637</v>
      </c>
      <c r="GR54" s="47">
        <f t="shared" si="143"/>
        <v>5.284560744712466E-2</v>
      </c>
      <c r="GU54" s="47">
        <f t="shared" si="144"/>
        <v>-5.2232868898521856E-5</v>
      </c>
      <c r="GX54" s="47">
        <f t="shared" si="145"/>
        <v>8.3276498637509522E-2</v>
      </c>
      <c r="HA54" s="47">
        <f t="shared" si="146"/>
        <v>-5.9089787171399247E-2</v>
      </c>
      <c r="HD54" s="47">
        <f t="shared" si="147"/>
        <v>-6.8025094228785207E-2</v>
      </c>
      <c r="HG54" s="47">
        <f t="shared" si="148"/>
        <v>0.45347851883952972</v>
      </c>
      <c r="HJ54" s="47">
        <f t="shared" si="149"/>
        <v>0.19075662534840546</v>
      </c>
      <c r="HM54" s="47">
        <f t="shared" si="150"/>
        <v>7.1378190158027488E-2</v>
      </c>
      <c r="HP54" s="47">
        <f t="shared" si="151"/>
        <v>5.0328912540317128E-2</v>
      </c>
      <c r="HS54" s="47">
        <f t="shared" si="152"/>
        <v>0.30175438090849527</v>
      </c>
      <c r="HV54" s="47">
        <f t="shared" si="153"/>
        <v>7.5700741061751925E-2</v>
      </c>
      <c r="HY54" s="47">
        <f t="shared" si="154"/>
        <v>0.28204994741095823</v>
      </c>
    </row>
    <row r="55" spans="1:233">
      <c r="A55" t="s">
        <v>20</v>
      </c>
      <c r="E55" s="47">
        <f t="shared" si="78"/>
        <v>-2.2012178382014976E-2</v>
      </c>
      <c r="H55" s="47">
        <f t="shared" si="79"/>
        <v>-1.2526076822271644E-2</v>
      </c>
      <c r="K55" s="47">
        <f t="shared" si="80"/>
        <v>-1.5111022720892923E-2</v>
      </c>
      <c r="N55" s="47">
        <f t="shared" si="81"/>
        <v>1.8173685074930598E-2</v>
      </c>
      <c r="Q55" s="47">
        <f t="shared" si="82"/>
        <v>-1.5256335368040289E-2</v>
      </c>
      <c r="T55" s="47">
        <f t="shared" si="83"/>
        <v>1.9537047790206472E-3</v>
      </c>
      <c r="W55" s="47">
        <f t="shared" si="84"/>
        <v>-4.5421261408582284E-3</v>
      </c>
      <c r="Z55" s="47">
        <f t="shared" si="85"/>
        <v>1.7314589228919763E-3</v>
      </c>
      <c r="AC55" s="47">
        <f t="shared" si="86"/>
        <v>-1.6756667614414758E-2</v>
      </c>
      <c r="AF55" s="47">
        <f t="shared" si="87"/>
        <v>4.5686437436934582E-3</v>
      </c>
      <c r="AH55" s="30"/>
      <c r="AI55" s="47">
        <f t="shared" si="88"/>
        <v>-1.4364698265070315E-2</v>
      </c>
      <c r="AL55" s="47">
        <f t="shared" si="89"/>
        <v>-1.4504005647379498E-2</v>
      </c>
      <c r="AO55" s="47">
        <f t="shared" si="90"/>
        <v>-3.3761959888606363E-2</v>
      </c>
      <c r="AR55" s="47">
        <f t="shared" si="91"/>
        <v>-1.9961606347539046E-2</v>
      </c>
      <c r="AU55" s="47">
        <f t="shared" si="92"/>
        <v>-2.6509281228940373E-2</v>
      </c>
      <c r="AX55" s="47">
        <f t="shared" si="93"/>
        <v>-2.4978560326499435E-2</v>
      </c>
      <c r="BA55" s="47">
        <f t="shared" si="94"/>
        <v>1.1130801930971393E-2</v>
      </c>
      <c r="BD55" s="47">
        <f t="shared" si="95"/>
        <v>-4.8137065587912975E-2</v>
      </c>
      <c r="BG55" s="47">
        <f t="shared" si="96"/>
        <v>-4.8137065587912975E-2</v>
      </c>
      <c r="BJ55" s="47">
        <f t="shared" si="97"/>
        <v>-4.8137065587912975E-2</v>
      </c>
      <c r="BM55" s="47">
        <f t="shared" si="98"/>
        <v>-4.8137065587912975E-2</v>
      </c>
      <c r="BP55" s="47">
        <f t="shared" si="99"/>
        <v>0.13912162167077427</v>
      </c>
      <c r="BS55" s="47">
        <f t="shared" si="100"/>
        <v>-1.4964110409386763E-2</v>
      </c>
      <c r="BV55" s="47">
        <f t="shared" si="101"/>
        <v>-4.8137065587912975E-2</v>
      </c>
      <c r="BY55" s="47">
        <f t="shared" si="102"/>
        <v>-1.3330949173280891E-2</v>
      </c>
      <c r="CB55" s="47">
        <f t="shared" si="103"/>
        <v>-1.1488336695725188E-2</v>
      </c>
      <c r="CE55" s="47">
        <f t="shared" si="104"/>
        <v>-4.8137065587912975E-2</v>
      </c>
      <c r="CH55" s="47">
        <f t="shared" si="105"/>
        <v>-4.0972886483435361E-2</v>
      </c>
      <c r="CK55" s="47">
        <f t="shared" si="106"/>
        <v>-4.8137065587912975E-2</v>
      </c>
      <c r="CN55" s="47">
        <f t="shared" si="107"/>
        <v>-4.5436187802632762E-2</v>
      </c>
      <c r="CQ55" s="47">
        <f t="shared" si="108"/>
        <v>0.43573390215402252</v>
      </c>
      <c r="CT55" s="47">
        <f t="shared" si="109"/>
        <v>1.5020829148929132E-2</v>
      </c>
      <c r="CW55" s="47">
        <f t="shared" si="110"/>
        <v>-1.8286319319256259E-2</v>
      </c>
      <c r="CZ55" s="47">
        <f t="shared" si="111"/>
        <v>-1.6727168176819115E-2</v>
      </c>
      <c r="DC55" s="47">
        <f t="shared" si="112"/>
        <v>-4.8137065587912975E-2</v>
      </c>
      <c r="DF55" s="47">
        <f t="shared" si="113"/>
        <v>-4.1907724118296907E-2</v>
      </c>
      <c r="DI55" s="47">
        <f t="shared" si="114"/>
        <v>3.274257748509396E-4</v>
      </c>
      <c r="DL55" s="47">
        <f t="shared" si="115"/>
        <v>3.5346669348833779E-3</v>
      </c>
      <c r="DO55" s="47">
        <f t="shared" si="116"/>
        <v>-4.8137065587912975E-2</v>
      </c>
      <c r="DR55" s="47">
        <f t="shared" si="117"/>
        <v>1.2702095251247866E-2</v>
      </c>
      <c r="DU55" s="47">
        <f t="shared" si="118"/>
        <v>1.2702095251247866E-2</v>
      </c>
      <c r="DX55" s="47">
        <f t="shared" si="119"/>
        <v>-1.1417359345562914E-2</v>
      </c>
      <c r="EA55" s="47">
        <f t="shared" si="120"/>
        <v>-4.8137065587912975E-2</v>
      </c>
      <c r="ED55" s="47">
        <f t="shared" si="121"/>
        <v>-4.8137065587912975E-2</v>
      </c>
      <c r="EG55" s="47">
        <f t="shared" si="122"/>
        <v>-4.8137065587912975E-2</v>
      </c>
      <c r="EJ55" s="47">
        <f t="shared" si="123"/>
        <v>-4.8137065587912975E-2</v>
      </c>
      <c r="EM55" s="47">
        <f t="shared" si="124"/>
        <v>0.22888996143911405</v>
      </c>
      <c r="EP55" s="47">
        <f t="shared" si="125"/>
        <v>-4.8137065587912975E-2</v>
      </c>
      <c r="ES55" s="47">
        <f t="shared" si="126"/>
        <v>-4.8137065587912975E-2</v>
      </c>
      <c r="EV55" s="47">
        <f t="shared" si="127"/>
        <v>-4.8137065587912975E-2</v>
      </c>
      <c r="EY55" s="47">
        <f t="shared" si="128"/>
        <v>-4.8137065587912975E-2</v>
      </c>
      <c r="FB55" s="47">
        <f t="shared" si="129"/>
        <v>-4.8137065587912975E-2</v>
      </c>
      <c r="FE55" s="47">
        <f t="shared" si="130"/>
        <v>9.5852433044427213E-3</v>
      </c>
      <c r="FH55" s="47">
        <f t="shared" si="131"/>
        <v>-4.8137065587912975E-2</v>
      </c>
      <c r="FK55" s="47">
        <f t="shared" si="132"/>
        <v>-4.0064411702948291E-2</v>
      </c>
      <c r="FN55" s="47">
        <f t="shared" si="133"/>
        <v>-4.8137065587912975E-2</v>
      </c>
      <c r="FQ55" s="47">
        <f t="shared" si="134"/>
        <v>7.8623497792368713E-2</v>
      </c>
      <c r="FT55" s="47">
        <f t="shared" si="135"/>
        <v>-4.8137065587912975E-2</v>
      </c>
      <c r="FW55" s="47">
        <f t="shared" si="136"/>
        <v>-4.8137065587912975E-2</v>
      </c>
      <c r="FZ55" s="47">
        <f t="shared" si="137"/>
        <v>-4.8137065587912975E-2</v>
      </c>
      <c r="GC55" s="47">
        <f t="shared" si="138"/>
        <v>-2.7670771675052969E-2</v>
      </c>
      <c r="GF55" s="47">
        <f t="shared" si="139"/>
        <v>-3.1274895499936436E-2</v>
      </c>
      <c r="GI55" s="47">
        <f t="shared" si="140"/>
        <v>-4.8137065587912975E-2</v>
      </c>
      <c r="GL55" s="47">
        <f t="shared" si="141"/>
        <v>-4.8137065587912975E-2</v>
      </c>
      <c r="GO55" s="47">
        <f t="shared" si="142"/>
        <v>-3.8901129399835727E-2</v>
      </c>
      <c r="GR55" s="47">
        <f t="shared" si="143"/>
        <v>-4.8137065587912975E-2</v>
      </c>
      <c r="GU55" s="47">
        <f t="shared" si="144"/>
        <v>-3.4241849187001815E-2</v>
      </c>
      <c r="GX55" s="47">
        <f t="shared" si="145"/>
        <v>-2.5409792860640247E-2</v>
      </c>
      <c r="HA55" s="47">
        <f t="shared" si="146"/>
        <v>-4.761663883797803E-2</v>
      </c>
      <c r="HD55" s="47">
        <f t="shared" si="147"/>
        <v>-2.7089365878039659E-2</v>
      </c>
      <c r="HG55" s="47">
        <f t="shared" si="148"/>
        <v>-4.8137065587912975E-2</v>
      </c>
      <c r="HJ55" s="47">
        <f t="shared" si="149"/>
        <v>-4.2892310343157727E-2</v>
      </c>
      <c r="HM55" s="47">
        <f t="shared" si="150"/>
        <v>-3.7683916172534991E-2</v>
      </c>
      <c r="HP55" s="47">
        <f t="shared" si="151"/>
        <v>-1.607857289949903E-2</v>
      </c>
      <c r="HS55" s="47">
        <f t="shared" si="152"/>
        <v>-4.8137065587912975E-2</v>
      </c>
      <c r="HV55" s="47">
        <f t="shared" si="153"/>
        <v>-4.8137065587912975E-2</v>
      </c>
      <c r="HY55" s="47">
        <f t="shared" si="154"/>
        <v>-4.8137065587912975E-2</v>
      </c>
    </row>
    <row r="56" spans="1:233">
      <c r="A56" s="3" t="s">
        <v>21</v>
      </c>
      <c r="E56" s="47">
        <f t="shared" si="78"/>
        <v>-6.0851121734505475E-3</v>
      </c>
      <c r="H56" s="47">
        <f t="shared" si="79"/>
        <v>-2.2771954489693661E-3</v>
      </c>
      <c r="K56" s="47">
        <f t="shared" si="80"/>
        <v>1.3031202079753328E-2</v>
      </c>
      <c r="N56" s="47">
        <f t="shared" si="81"/>
        <v>-5.0854406828378211E-3</v>
      </c>
      <c r="Q56" s="47">
        <f t="shared" si="82"/>
        <v>3.3764562822794844E-3</v>
      </c>
      <c r="T56" s="47">
        <f t="shared" si="83"/>
        <v>-2.4239531918110752E-3</v>
      </c>
      <c r="W56" s="47">
        <f t="shared" si="84"/>
        <v>-2.3840396871579322E-4</v>
      </c>
      <c r="Z56" s="47">
        <f t="shared" si="85"/>
        <v>9.0879615863733582E-5</v>
      </c>
      <c r="AC56" s="47">
        <f t="shared" si="86"/>
        <v>2.2103862488356829E-4</v>
      </c>
      <c r="AF56" s="47">
        <f t="shared" si="87"/>
        <v>-5.8110007028517804E-4</v>
      </c>
      <c r="AH56" s="30"/>
      <c r="AI56" s="47">
        <f t="shared" si="88"/>
        <v>-1.1586904110406237E-2</v>
      </c>
      <c r="AL56" s="47">
        <f t="shared" si="89"/>
        <v>-7.9807655850721113E-3</v>
      </c>
      <c r="AO56" s="47">
        <f t="shared" si="90"/>
        <v>-1.4352342075641338E-2</v>
      </c>
      <c r="AR56" s="47">
        <f t="shared" si="91"/>
        <v>-1.1809953482088624E-2</v>
      </c>
      <c r="AU56" s="47">
        <f t="shared" si="92"/>
        <v>-3.6215487644708135E-3</v>
      </c>
      <c r="AX56" s="47">
        <f t="shared" si="93"/>
        <v>-1.0026190052514046E-2</v>
      </c>
      <c r="BA56" s="47">
        <f t="shared" si="94"/>
        <v>7.334363817565713E-4</v>
      </c>
      <c r="BD56" s="47">
        <f t="shared" si="95"/>
        <v>-1.5536174309701882E-2</v>
      </c>
      <c r="BG56" s="47">
        <f t="shared" si="96"/>
        <v>-1.5536174309701882E-2</v>
      </c>
      <c r="BJ56" s="47">
        <f t="shared" si="97"/>
        <v>-1.5536174309701882E-2</v>
      </c>
      <c r="BM56" s="47">
        <f t="shared" si="98"/>
        <v>-1.5536174309701882E-2</v>
      </c>
      <c r="BP56" s="47">
        <f t="shared" si="99"/>
        <v>-1.5536174309701882E-2</v>
      </c>
      <c r="BS56" s="47">
        <f t="shared" si="100"/>
        <v>-1.1231286996458024E-2</v>
      </c>
      <c r="BV56" s="47">
        <f t="shared" si="101"/>
        <v>-1.5536174309701882E-2</v>
      </c>
      <c r="BY56" s="47">
        <f t="shared" si="102"/>
        <v>4.9926759057243239E-3</v>
      </c>
      <c r="CB56" s="47">
        <f t="shared" si="103"/>
        <v>-2.5467514112049432E-3</v>
      </c>
      <c r="CE56" s="47">
        <f t="shared" si="104"/>
        <v>-1.5536174309701882E-2</v>
      </c>
      <c r="CH56" s="47">
        <f t="shared" si="105"/>
        <v>-1.3745129533582479E-2</v>
      </c>
      <c r="CK56" s="47">
        <f t="shared" si="106"/>
        <v>-1.5536174309701882E-2</v>
      </c>
      <c r="CN56" s="47">
        <f t="shared" si="107"/>
        <v>-1.4185735417061774E-2</v>
      </c>
      <c r="CQ56" s="47">
        <f t="shared" si="108"/>
        <v>-1.5536174309701882E-2</v>
      </c>
      <c r="CT56" s="47">
        <f t="shared" si="109"/>
        <v>-1.5536174309701882E-2</v>
      </c>
      <c r="CW56" s="47">
        <f t="shared" si="110"/>
        <v>-1.5536174309701882E-2</v>
      </c>
      <c r="CZ56" s="47">
        <f t="shared" si="111"/>
        <v>2.1954597780006135E-2</v>
      </c>
      <c r="DC56" s="47">
        <f t="shared" si="112"/>
        <v>-1.5536174309701882E-2</v>
      </c>
      <c r="DF56" s="47">
        <f t="shared" si="113"/>
        <v>-1.1849421195031146E-2</v>
      </c>
      <c r="DI56" s="47">
        <f t="shared" si="114"/>
        <v>-6.6093438647731387E-4</v>
      </c>
      <c r="DL56" s="47">
        <f t="shared" si="115"/>
        <v>-1.5536174309701882E-2</v>
      </c>
      <c r="DO56" s="47">
        <f t="shared" si="116"/>
        <v>-1.5536174309701882E-2</v>
      </c>
      <c r="DR56" s="47">
        <f t="shared" si="117"/>
        <v>-1.1340370113897685E-2</v>
      </c>
      <c r="DU56" s="47">
        <f t="shared" si="118"/>
        <v>-1.1340370113897685E-2</v>
      </c>
      <c r="DX56" s="47">
        <f t="shared" si="119"/>
        <v>-8.1922330612318704E-3</v>
      </c>
      <c r="EA56" s="47">
        <f t="shared" si="120"/>
        <v>-1.5536174309701882E-2</v>
      </c>
      <c r="ED56" s="47">
        <f t="shared" si="121"/>
        <v>-1.5536174309701882E-2</v>
      </c>
      <c r="EG56" s="47">
        <f t="shared" si="122"/>
        <v>-1.5536174309701882E-2</v>
      </c>
      <c r="EJ56" s="47">
        <f t="shared" si="123"/>
        <v>-1.5536174309701882E-2</v>
      </c>
      <c r="EM56" s="47">
        <f t="shared" si="124"/>
        <v>-1.5536174309701882E-2</v>
      </c>
      <c r="EP56" s="47">
        <f t="shared" si="125"/>
        <v>-1.5536174309701882E-2</v>
      </c>
      <c r="ES56" s="47">
        <f t="shared" si="126"/>
        <v>-1.5536174309701882E-2</v>
      </c>
      <c r="EV56" s="47">
        <f t="shared" si="127"/>
        <v>-1.5536174309701882E-2</v>
      </c>
      <c r="EY56" s="47">
        <f t="shared" si="128"/>
        <v>-1.5536174309701882E-2</v>
      </c>
      <c r="FB56" s="47">
        <f t="shared" si="129"/>
        <v>-1.5536174309701882E-2</v>
      </c>
      <c r="FE56" s="47">
        <f t="shared" si="130"/>
        <v>-1.033596630138155E-2</v>
      </c>
      <c r="FH56" s="47">
        <f t="shared" si="131"/>
        <v>-1.5536174309701882E-2</v>
      </c>
      <c r="FK56" s="47">
        <f t="shared" si="132"/>
        <v>-4.9408160856857369E-3</v>
      </c>
      <c r="FN56" s="47">
        <f t="shared" si="133"/>
        <v>-1.393361020713778E-2</v>
      </c>
      <c r="FQ56" s="47">
        <f t="shared" si="134"/>
        <v>-1.5536174309701882E-2</v>
      </c>
      <c r="FT56" s="47">
        <f t="shared" si="135"/>
        <v>-1.5536174309701882E-2</v>
      </c>
      <c r="FW56" s="47">
        <f t="shared" si="136"/>
        <v>-1.5536174309701882E-2</v>
      </c>
      <c r="FZ56" s="47">
        <f t="shared" si="137"/>
        <v>-1.5536174309701882E-2</v>
      </c>
      <c r="GC56" s="47">
        <f t="shared" si="138"/>
        <v>5.6728832547561538E-2</v>
      </c>
      <c r="GF56" s="47">
        <f t="shared" si="139"/>
        <v>-4.9056757759775426E-3</v>
      </c>
      <c r="GI56" s="47">
        <f t="shared" si="140"/>
        <v>-1.5536174309701882E-2</v>
      </c>
      <c r="GL56" s="47">
        <f t="shared" si="141"/>
        <v>-1.5536174309701882E-2</v>
      </c>
      <c r="GO56" s="47">
        <f t="shared" si="142"/>
        <v>-1.3856913184596928E-2</v>
      </c>
      <c r="GR56" s="47">
        <f t="shared" si="143"/>
        <v>-1.4481321989026777E-2</v>
      </c>
      <c r="GU56" s="47">
        <f t="shared" si="144"/>
        <v>-7.7912995944399233E-3</v>
      </c>
      <c r="GX56" s="47">
        <f t="shared" si="145"/>
        <v>-1.5536174309701882E-2</v>
      </c>
      <c r="HA56" s="47">
        <f t="shared" si="146"/>
        <v>-1.3454467309962095E-2</v>
      </c>
      <c r="HD56" s="47">
        <f t="shared" si="147"/>
        <v>-1.2869171264272729E-2</v>
      </c>
      <c r="HG56" s="47">
        <f t="shared" si="148"/>
        <v>-1.5536174309701882E-2</v>
      </c>
      <c r="HJ56" s="47">
        <f t="shared" si="149"/>
        <v>-5.9880301461731032E-3</v>
      </c>
      <c r="HM56" s="47">
        <f t="shared" si="150"/>
        <v>-4.3286739055852803E-3</v>
      </c>
      <c r="HP56" s="47">
        <f t="shared" si="151"/>
        <v>-1.1599166435686134E-2</v>
      </c>
      <c r="HS56" s="47">
        <f t="shared" si="152"/>
        <v>-1.5536174309701882E-2</v>
      </c>
      <c r="HV56" s="47">
        <f t="shared" si="153"/>
        <v>-1.5536174309701882E-2</v>
      </c>
      <c r="HY56" s="47">
        <f t="shared" si="154"/>
        <v>-1.5536174309701882E-2</v>
      </c>
    </row>
    <row r="57" spans="1:233">
      <c r="A57" t="s">
        <v>22</v>
      </c>
      <c r="E57" s="47">
        <f t="shared" si="78"/>
        <v>-1.8687642907813939E-2</v>
      </c>
      <c r="H57" s="47">
        <f t="shared" si="79"/>
        <v>-1.9657814227285374E-2</v>
      </c>
      <c r="K57" s="47">
        <f t="shared" si="80"/>
        <v>-1.9329291719837619E-2</v>
      </c>
      <c r="N57" s="47">
        <f t="shared" si="81"/>
        <v>5.3733379131828997E-3</v>
      </c>
      <c r="Q57" s="47">
        <f t="shared" si="82"/>
        <v>-1.7129992045912066E-2</v>
      </c>
      <c r="T57" s="47">
        <f t="shared" si="83"/>
        <v>-1.8915954880811173E-2</v>
      </c>
      <c r="W57" s="47">
        <f t="shared" si="84"/>
        <v>-1.2393108284511622E-2</v>
      </c>
      <c r="Z57" s="47">
        <f t="shared" si="85"/>
        <v>4.7242540731221548E-3</v>
      </c>
      <c r="AC57" s="47">
        <f t="shared" si="86"/>
        <v>-1.9049373716670252E-2</v>
      </c>
      <c r="AF57" s="47">
        <f t="shared" si="87"/>
        <v>-7.4282307429205732E-3</v>
      </c>
      <c r="AH57" s="30"/>
      <c r="AI57" s="47">
        <f t="shared" si="88"/>
        <v>-1.7337217726590172E-2</v>
      </c>
      <c r="AL57" s="47">
        <f t="shared" si="89"/>
        <v>-1.7326358326119787E-2</v>
      </c>
      <c r="AO57" s="47">
        <f t="shared" si="90"/>
        <v>-2.0182531256842644E-2</v>
      </c>
      <c r="AR57" s="47">
        <f t="shared" si="91"/>
        <v>-2.1684734197056979E-2</v>
      </c>
      <c r="AU57" s="47">
        <f t="shared" si="92"/>
        <v>-1.9346215014223945E-2</v>
      </c>
      <c r="AX57" s="47">
        <f t="shared" si="93"/>
        <v>-2.0240417588517703E-2</v>
      </c>
      <c r="BA57" s="47">
        <f t="shared" si="94"/>
        <v>-1.0855344378110126E-2</v>
      </c>
      <c r="BD57" s="47">
        <f t="shared" si="95"/>
        <v>-2.3057552396703967E-2</v>
      </c>
      <c r="BG57" s="47">
        <f t="shared" si="96"/>
        <v>-2.3057552396703967E-2</v>
      </c>
      <c r="BJ57" s="47">
        <f t="shared" si="97"/>
        <v>-1.8802233247767797E-2</v>
      </c>
      <c r="BM57" s="47">
        <f t="shared" si="98"/>
        <v>-2.3057552396703967E-2</v>
      </c>
      <c r="BP57" s="47">
        <f t="shared" si="99"/>
        <v>1.7482988143836576E-2</v>
      </c>
      <c r="BS57" s="47">
        <f t="shared" si="100"/>
        <v>-2.077849440733957E-2</v>
      </c>
      <c r="BV57" s="47">
        <f t="shared" si="101"/>
        <v>-2.3057552396703967E-2</v>
      </c>
      <c r="BY57" s="47">
        <f t="shared" si="102"/>
        <v>-1.9255913467921337E-2</v>
      </c>
      <c r="CB57" s="47">
        <f t="shared" si="103"/>
        <v>-1.9995759856343973E-2</v>
      </c>
      <c r="CE57" s="47">
        <f t="shared" si="104"/>
        <v>-1.3667881035201619E-2</v>
      </c>
      <c r="CH57" s="47">
        <f t="shared" si="105"/>
        <v>-1.8281432993718892E-2</v>
      </c>
      <c r="CK57" s="47">
        <f t="shared" si="106"/>
        <v>-2.0679431112518472E-2</v>
      </c>
      <c r="CN57" s="47">
        <f t="shared" si="107"/>
        <v>-1.9006235718783644E-2</v>
      </c>
      <c r="CQ57" s="47">
        <f t="shared" si="108"/>
        <v>-2.3057552396703967E-2</v>
      </c>
      <c r="CT57" s="47">
        <f t="shared" si="109"/>
        <v>-2.3057552396703967E-2</v>
      </c>
      <c r="CW57" s="47">
        <f t="shared" si="110"/>
        <v>-2.3057552396703967E-2</v>
      </c>
      <c r="CZ57" s="47">
        <f t="shared" si="111"/>
        <v>-2.0266905042886793E-2</v>
      </c>
      <c r="DC57" s="47">
        <f t="shared" si="112"/>
        <v>-2.3057552396703967E-2</v>
      </c>
      <c r="DF57" s="47">
        <f t="shared" si="113"/>
        <v>-1.593830500285703E-2</v>
      </c>
      <c r="DI57" s="47">
        <f t="shared" si="114"/>
        <v>-1.0101698270024504E-2</v>
      </c>
      <c r="DL57" s="47">
        <f t="shared" si="115"/>
        <v>-2.3057552396703967E-2</v>
      </c>
      <c r="DO57" s="47">
        <f t="shared" si="116"/>
        <v>-2.3057552396703967E-2</v>
      </c>
      <c r="DR57" s="47">
        <f t="shared" si="117"/>
        <v>-1.1868741207892778E-2</v>
      </c>
      <c r="DU57" s="47">
        <f t="shared" si="118"/>
        <v>-1.1868741207892778E-2</v>
      </c>
      <c r="DX57" s="47">
        <f t="shared" si="119"/>
        <v>-2.183356218862563E-2</v>
      </c>
      <c r="EA57" s="47">
        <f t="shared" si="120"/>
        <v>-2.3057552396703967E-2</v>
      </c>
      <c r="ED57" s="47">
        <f t="shared" si="121"/>
        <v>-2.3057552396703967E-2</v>
      </c>
      <c r="EG57" s="47">
        <f t="shared" si="122"/>
        <v>-1.4606848171351855E-2</v>
      </c>
      <c r="EJ57" s="47">
        <f t="shared" si="123"/>
        <v>-2.3057552396703967E-2</v>
      </c>
      <c r="EM57" s="47">
        <f t="shared" si="124"/>
        <v>-2.3057552396703967E-2</v>
      </c>
      <c r="EP57" s="47">
        <f t="shared" si="125"/>
        <v>-2.3057552396703967E-2</v>
      </c>
      <c r="ES57" s="47">
        <f t="shared" si="126"/>
        <v>-2.3057552396703967E-2</v>
      </c>
      <c r="EV57" s="47">
        <f t="shared" si="127"/>
        <v>-2.3057552396703967E-2</v>
      </c>
      <c r="EY57" s="47">
        <f t="shared" si="128"/>
        <v>-2.3057552396703967E-2</v>
      </c>
      <c r="FB57" s="47">
        <f t="shared" si="129"/>
        <v>-2.3057552396703967E-2</v>
      </c>
      <c r="FE57" s="47">
        <f t="shared" si="130"/>
        <v>-1.4477209182975417E-2</v>
      </c>
      <c r="FH57" s="47">
        <f t="shared" si="131"/>
        <v>-2.3057552396703967E-2</v>
      </c>
      <c r="FK57" s="47">
        <f t="shared" si="132"/>
        <v>-1.4480357643928993E-2</v>
      </c>
      <c r="FN57" s="47">
        <f t="shared" si="133"/>
        <v>-1.8249860089011659E-2</v>
      </c>
      <c r="FQ57" s="47">
        <f t="shared" si="134"/>
        <v>-2.3057552396703967E-2</v>
      </c>
      <c r="FT57" s="47">
        <f t="shared" si="135"/>
        <v>-2.3057552396703967E-2</v>
      </c>
      <c r="FW57" s="47">
        <f t="shared" si="136"/>
        <v>-2.3057552396703967E-2</v>
      </c>
      <c r="FZ57" s="47">
        <f t="shared" si="137"/>
        <v>-2.3057552396703967E-2</v>
      </c>
      <c r="GC57" s="47">
        <f t="shared" si="138"/>
        <v>-1.7888230738301182E-2</v>
      </c>
      <c r="GF57" s="47">
        <f t="shared" si="139"/>
        <v>-2.1224707821923906E-2</v>
      </c>
      <c r="GI57" s="47">
        <f t="shared" si="140"/>
        <v>-2.3057552396703967E-2</v>
      </c>
      <c r="GL57" s="47">
        <f t="shared" si="141"/>
        <v>-2.3057552396703967E-2</v>
      </c>
      <c r="GO57" s="47">
        <f t="shared" si="142"/>
        <v>-6.2649411456544291E-3</v>
      </c>
      <c r="GR57" s="47">
        <f t="shared" si="143"/>
        <v>-2.200270007602886E-2</v>
      </c>
      <c r="GU57" s="47">
        <f t="shared" si="144"/>
        <v>-1.5768258547045652E-2</v>
      </c>
      <c r="GX57" s="47">
        <f t="shared" si="145"/>
        <v>-1.2956542295693865E-2</v>
      </c>
      <c r="HA57" s="47">
        <f t="shared" si="146"/>
        <v>-2.2016698896834073E-2</v>
      </c>
      <c r="HD57" s="47">
        <f t="shared" si="147"/>
        <v>-1.8210094158728006E-2</v>
      </c>
      <c r="HG57" s="47">
        <f t="shared" si="148"/>
        <v>-2.3057552396703967E-2</v>
      </c>
      <c r="HJ57" s="47">
        <f t="shared" si="149"/>
        <v>-1.1895637388635113E-2</v>
      </c>
      <c r="HM57" s="47">
        <f t="shared" si="150"/>
        <v>-6.461830644454384E-3</v>
      </c>
      <c r="HP57" s="47">
        <f t="shared" si="151"/>
        <v>-2.1932693004128038E-2</v>
      </c>
      <c r="HS57" s="47">
        <f t="shared" si="152"/>
        <v>-2.3057552396703967E-2</v>
      </c>
      <c r="HV57" s="47">
        <f t="shared" si="153"/>
        <v>-2.3057552396703967E-2</v>
      </c>
      <c r="HY57" s="47">
        <f t="shared" si="154"/>
        <v>-2.3057552396703967E-2</v>
      </c>
    </row>
    <row r="58" spans="1:233">
      <c r="A58" t="s">
        <v>23</v>
      </c>
      <c r="E58" s="47">
        <f t="shared" si="78"/>
        <v>4.6512546412771742E-4</v>
      </c>
      <c r="H58" s="47">
        <f t="shared" si="79"/>
        <v>-2.8187379384973683E-3</v>
      </c>
      <c r="K58" s="47">
        <f t="shared" si="80"/>
        <v>-3.5278983993354751E-3</v>
      </c>
      <c r="N58" s="47">
        <f t="shared" si="81"/>
        <v>3.1850987646397065E-4</v>
      </c>
      <c r="Q58" s="47">
        <f t="shared" si="82"/>
        <v>-7.5640975005079186E-4</v>
      </c>
      <c r="T58" s="47">
        <f t="shared" si="83"/>
        <v>-8.5625536287648948E-4</v>
      </c>
      <c r="W58" s="47">
        <f t="shared" si="84"/>
        <v>-1.044973141879629E-3</v>
      </c>
      <c r="Z58" s="47">
        <f t="shared" si="85"/>
        <v>3.9834386245118057E-4</v>
      </c>
      <c r="AC58" s="47">
        <f t="shared" si="86"/>
        <v>-1.836682614113864E-3</v>
      </c>
      <c r="AF58" s="47">
        <f t="shared" si="87"/>
        <v>-4.5444071521738225E-4</v>
      </c>
      <c r="AH58" s="30"/>
      <c r="AI58" s="47">
        <f t="shared" si="88"/>
        <v>3.3057430609610416E-3</v>
      </c>
      <c r="AL58" s="47">
        <f t="shared" si="89"/>
        <v>-8.278613530050636E-4</v>
      </c>
      <c r="AO58" s="47">
        <f t="shared" si="90"/>
        <v>1.1600297704318432E-2</v>
      </c>
      <c r="AR58" s="47">
        <f t="shared" si="91"/>
        <v>-2.1524942581860607E-3</v>
      </c>
      <c r="AU58" s="47">
        <f t="shared" si="92"/>
        <v>2.9000245662434004E-4</v>
      </c>
      <c r="AX58" s="47">
        <f t="shared" si="93"/>
        <v>-7.2195702467437806E-3</v>
      </c>
      <c r="BA58" s="47">
        <f t="shared" si="94"/>
        <v>-7.7963910441064561E-3</v>
      </c>
      <c r="BD58" s="47">
        <f t="shared" si="95"/>
        <v>-9.5395636181912907E-3</v>
      </c>
      <c r="BG58" s="47">
        <f t="shared" si="96"/>
        <v>-9.5395636181912907E-3</v>
      </c>
      <c r="BJ58" s="47">
        <f t="shared" si="97"/>
        <v>-5.2842444692551204E-3</v>
      </c>
      <c r="BM58" s="47">
        <f t="shared" si="98"/>
        <v>-9.5395636181912907E-3</v>
      </c>
      <c r="BP58" s="47">
        <f t="shared" si="99"/>
        <v>1.1294603431836157E-4</v>
      </c>
      <c r="BS58" s="47">
        <f t="shared" si="100"/>
        <v>-3.7153043120378339E-3</v>
      </c>
      <c r="BV58" s="47">
        <f t="shared" si="101"/>
        <v>3.3349703060983789E-4</v>
      </c>
      <c r="BY58" s="47">
        <f t="shared" si="102"/>
        <v>9.7830408477398746E-4</v>
      </c>
      <c r="CB58" s="47">
        <f t="shared" si="103"/>
        <v>-5.4571735643779672E-3</v>
      </c>
      <c r="CE58" s="47">
        <f t="shared" si="104"/>
        <v>-1.498922566889431E-4</v>
      </c>
      <c r="CH58" s="47">
        <f t="shared" si="105"/>
        <v>-9.5395636181912907E-3</v>
      </c>
      <c r="CK58" s="47">
        <f t="shared" si="106"/>
        <v>-9.5395636181912907E-3</v>
      </c>
      <c r="CN58" s="47">
        <f t="shared" si="107"/>
        <v>-8.8643441718712374E-3</v>
      </c>
      <c r="CQ58" s="47">
        <f t="shared" si="108"/>
        <v>-9.5395636181912907E-3</v>
      </c>
      <c r="CT58" s="47">
        <f t="shared" si="109"/>
        <v>-9.5395636181912907E-3</v>
      </c>
      <c r="CW58" s="47">
        <f t="shared" si="110"/>
        <v>-9.5395636181912907E-3</v>
      </c>
      <c r="CZ58" s="47">
        <f t="shared" si="111"/>
        <v>-5.9534067564444796E-3</v>
      </c>
      <c r="DC58" s="47">
        <f t="shared" si="112"/>
        <v>-9.5395636181912907E-3</v>
      </c>
      <c r="DF58" s="47">
        <f t="shared" si="113"/>
        <v>-6.4884575922568889E-3</v>
      </c>
      <c r="DI58" s="47">
        <f t="shared" si="114"/>
        <v>5.3721181367051389E-4</v>
      </c>
      <c r="DL58" s="47">
        <f t="shared" si="115"/>
        <v>-9.5395636181912907E-3</v>
      </c>
      <c r="DO58" s="47">
        <f t="shared" si="116"/>
        <v>-9.5395636181912907E-3</v>
      </c>
      <c r="DR58" s="47">
        <f t="shared" si="117"/>
        <v>-8.8402629188905919E-3</v>
      </c>
      <c r="DU58" s="47">
        <f t="shared" si="118"/>
        <v>-8.8402629188905919E-3</v>
      </c>
      <c r="DX58" s="47">
        <f t="shared" si="119"/>
        <v>-2.1956223697212783E-3</v>
      </c>
      <c r="EA58" s="47">
        <f t="shared" si="120"/>
        <v>-9.5395636181912907E-3</v>
      </c>
      <c r="ED58" s="47">
        <f t="shared" si="121"/>
        <v>-9.5395636181912907E-3</v>
      </c>
      <c r="EG58" s="47">
        <f t="shared" si="122"/>
        <v>-6.7226622097405868E-3</v>
      </c>
      <c r="EJ58" s="47">
        <f t="shared" si="123"/>
        <v>-9.5395636181912907E-3</v>
      </c>
      <c r="EM58" s="47">
        <f t="shared" si="124"/>
        <v>5.9557151694384497E-4</v>
      </c>
      <c r="EP58" s="47">
        <f t="shared" si="125"/>
        <v>-9.5395636181912907E-3</v>
      </c>
      <c r="ES58" s="47">
        <f t="shared" si="126"/>
        <v>-9.5395636181912907E-3</v>
      </c>
      <c r="EV58" s="47">
        <f t="shared" si="127"/>
        <v>-9.5395636181912907E-3</v>
      </c>
      <c r="EY58" s="47">
        <f t="shared" si="128"/>
        <v>-9.5395636181912907E-3</v>
      </c>
      <c r="FB58" s="47">
        <f t="shared" si="129"/>
        <v>-9.5395636181912907E-3</v>
      </c>
      <c r="FE58" s="47">
        <f t="shared" si="130"/>
        <v>-6.9921000404672522E-4</v>
      </c>
      <c r="FH58" s="47">
        <f t="shared" si="131"/>
        <v>-9.5395636181912907E-3</v>
      </c>
      <c r="FK58" s="47">
        <f t="shared" si="132"/>
        <v>-2.8123520473873889E-3</v>
      </c>
      <c r="FN58" s="47">
        <f t="shared" si="133"/>
        <v>-7.1357174643451367E-3</v>
      </c>
      <c r="FQ58" s="47">
        <f t="shared" si="134"/>
        <v>-9.5395636181912907E-3</v>
      </c>
      <c r="FT58" s="47">
        <f t="shared" si="135"/>
        <v>4.6015991937364262E-2</v>
      </c>
      <c r="FW58" s="47">
        <f t="shared" si="136"/>
        <v>-9.5395636181912907E-3</v>
      </c>
      <c r="FZ58" s="47">
        <f t="shared" si="137"/>
        <v>-9.5395636181912907E-3</v>
      </c>
      <c r="GC58" s="47">
        <f t="shared" si="138"/>
        <v>-3.4207747164084019E-3</v>
      </c>
      <c r="GF58" s="47">
        <f t="shared" si="139"/>
        <v>1.9419380663333635E-2</v>
      </c>
      <c r="GI58" s="47">
        <f t="shared" si="140"/>
        <v>-9.5395636181912907E-3</v>
      </c>
      <c r="GL58" s="47">
        <f t="shared" si="141"/>
        <v>-2.2402935451985902E-3</v>
      </c>
      <c r="GO58" s="47">
        <f t="shared" si="142"/>
        <v>-7.0206719305338601E-3</v>
      </c>
      <c r="GR58" s="47">
        <f t="shared" si="143"/>
        <v>-9.5395636181912907E-3</v>
      </c>
      <c r="GU58" s="47">
        <f t="shared" si="144"/>
        <v>-6.1227071261639558E-3</v>
      </c>
      <c r="GX58" s="47">
        <f t="shared" si="145"/>
        <v>8.1372040585763854E-3</v>
      </c>
      <c r="HA58" s="47">
        <f t="shared" si="146"/>
        <v>-9.5395636181912907E-3</v>
      </c>
      <c r="HD58" s="47">
        <f t="shared" si="147"/>
        <v>-4.8362677069952844E-3</v>
      </c>
      <c r="HG58" s="47">
        <f t="shared" si="148"/>
        <v>-9.5395636181912907E-3</v>
      </c>
      <c r="HJ58" s="47">
        <f t="shared" si="149"/>
        <v>1.5070441761044859E-2</v>
      </c>
      <c r="HM58" s="47">
        <f t="shared" si="150"/>
        <v>-1.6727604499171388E-3</v>
      </c>
      <c r="HP58" s="47">
        <f t="shared" si="151"/>
        <v>-5.0401260478875783E-3</v>
      </c>
      <c r="HS58" s="47">
        <f t="shared" si="152"/>
        <v>-9.5395636181912907E-3</v>
      </c>
      <c r="HV58" s="47">
        <f t="shared" si="153"/>
        <v>-9.5395636181912907E-3</v>
      </c>
      <c r="HY58" s="47">
        <f t="shared" si="154"/>
        <v>-9.5395636181912907E-3</v>
      </c>
    </row>
    <row r="59" spans="1:233">
      <c r="A59" t="s">
        <v>24</v>
      </c>
      <c r="E59" s="47">
        <f t="shared" si="78"/>
        <v>-1.4320508674573542E-2</v>
      </c>
      <c r="H59" s="47">
        <f t="shared" si="79"/>
        <v>-6.4406194630919379E-3</v>
      </c>
      <c r="K59" s="47">
        <f t="shared" si="80"/>
        <v>-1.6321003851219471E-2</v>
      </c>
      <c r="N59" s="47">
        <f t="shared" si="81"/>
        <v>7.9962213696460963E-3</v>
      </c>
      <c r="Q59" s="47">
        <f t="shared" si="82"/>
        <v>-7.2304305505815868E-3</v>
      </c>
      <c r="T59" s="47">
        <f t="shared" si="83"/>
        <v>-1.2859774126116736E-2</v>
      </c>
      <c r="W59" s="47">
        <f t="shared" si="84"/>
        <v>-6.711346290748578E-3</v>
      </c>
      <c r="Z59" s="47">
        <f t="shared" si="85"/>
        <v>2.5583658532078793E-3</v>
      </c>
      <c r="AC59" s="47">
        <f t="shared" si="86"/>
        <v>-1.7389734898517195E-2</v>
      </c>
      <c r="AF59" s="47">
        <f t="shared" si="87"/>
        <v>1.2536142895416755E-3</v>
      </c>
      <c r="AH59" s="30"/>
      <c r="AI59" s="47">
        <f t="shared" si="88"/>
        <v>-1.1500224717820209E-2</v>
      </c>
      <c r="AL59" s="47">
        <f t="shared" si="89"/>
        <v>-1.2577374288078969E-2</v>
      </c>
      <c r="AO59" s="47">
        <f t="shared" si="90"/>
        <v>-2.6083757064423674E-2</v>
      </c>
      <c r="AR59" s="47">
        <f t="shared" si="91"/>
        <v>-2.3746821886775703E-2</v>
      </c>
      <c r="AU59" s="47">
        <f t="shared" si="92"/>
        <v>-1.4655846720742379E-2</v>
      </c>
      <c r="AX59" s="47">
        <f t="shared" si="93"/>
        <v>-2.1229817899553187E-2</v>
      </c>
      <c r="BA59" s="47">
        <f t="shared" si="94"/>
        <v>-2.5526726017791965E-2</v>
      </c>
      <c r="BD59" s="47">
        <f t="shared" si="95"/>
        <v>-3.1918358789436357E-2</v>
      </c>
      <c r="BG59" s="47">
        <f t="shared" si="96"/>
        <v>-3.1918358789436357E-2</v>
      </c>
      <c r="BJ59" s="47">
        <f t="shared" si="97"/>
        <v>-3.1918358789436357E-2</v>
      </c>
      <c r="BM59" s="47">
        <f t="shared" si="98"/>
        <v>-3.1918358789436357E-2</v>
      </c>
      <c r="BP59" s="47">
        <f t="shared" si="99"/>
        <v>-2.2265849136926703E-2</v>
      </c>
      <c r="BS59" s="47">
        <f t="shared" si="100"/>
        <v>-2.963930080007196E-2</v>
      </c>
      <c r="BV59" s="47">
        <f t="shared" si="101"/>
        <v>-3.1918358789436357E-2</v>
      </c>
      <c r="BY59" s="47">
        <f t="shared" si="102"/>
        <v>-1.421961755432611E-2</v>
      </c>
      <c r="CB59" s="47">
        <f t="shared" si="103"/>
        <v>-2.2454636391960017E-2</v>
      </c>
      <c r="CE59" s="47">
        <f t="shared" si="104"/>
        <v>-3.1918358789436357E-2</v>
      </c>
      <c r="CH59" s="47">
        <f t="shared" si="105"/>
        <v>-2.8933284162570686E-2</v>
      </c>
      <c r="CK59" s="47">
        <f t="shared" si="106"/>
        <v>-3.0729298147343612E-2</v>
      </c>
      <c r="CN59" s="47">
        <f t="shared" si="107"/>
        <v>-2.7191822665195979E-2</v>
      </c>
      <c r="CQ59" s="47">
        <f t="shared" si="108"/>
        <v>-3.1918358789436357E-2</v>
      </c>
      <c r="CT59" s="47">
        <f t="shared" si="109"/>
        <v>4.702900963161627E-2</v>
      </c>
      <c r="CW59" s="47">
        <f t="shared" si="110"/>
        <v>-3.1918358789436357E-2</v>
      </c>
      <c r="CZ59" s="47">
        <f t="shared" si="111"/>
        <v>-2.0638033966994082E-2</v>
      </c>
      <c r="DC59" s="47">
        <f t="shared" si="112"/>
        <v>-3.1918358789436357E-2</v>
      </c>
      <c r="DF59" s="47">
        <f t="shared" si="113"/>
        <v>-1.0814875443390083E-2</v>
      </c>
      <c r="DI59" s="47">
        <f t="shared" si="114"/>
        <v>-1.6563272417075513E-2</v>
      </c>
      <c r="DL59" s="47">
        <f t="shared" si="115"/>
        <v>-1.0641763044755507E-2</v>
      </c>
      <c r="DO59" s="47">
        <f t="shared" si="116"/>
        <v>-3.1918358789436357E-2</v>
      </c>
      <c r="DR59" s="47">
        <f t="shared" si="117"/>
        <v>-2.3526750397827964E-2</v>
      </c>
      <c r="DU59" s="47">
        <f t="shared" si="118"/>
        <v>-2.3526750397827964E-2</v>
      </c>
      <c r="DX59" s="47">
        <f t="shared" si="119"/>
        <v>-1.9678456708653001E-2</v>
      </c>
      <c r="EA59" s="47">
        <f t="shared" si="120"/>
        <v>-3.1918358789436357E-2</v>
      </c>
      <c r="ED59" s="47">
        <f t="shared" si="121"/>
        <v>-3.1918358789436357E-2</v>
      </c>
      <c r="EG59" s="47">
        <f t="shared" si="122"/>
        <v>-3.7493447049293145E-3</v>
      </c>
      <c r="EJ59" s="47">
        <f t="shared" si="123"/>
        <v>-3.1918358789436357E-2</v>
      </c>
      <c r="EM59" s="47">
        <f t="shared" si="124"/>
        <v>-3.1918358789436357E-2</v>
      </c>
      <c r="EP59" s="47">
        <f t="shared" si="125"/>
        <v>-3.1918358789436357E-2</v>
      </c>
      <c r="ES59" s="47">
        <f t="shared" si="126"/>
        <v>-3.1918358789436357E-2</v>
      </c>
      <c r="EV59" s="47">
        <f t="shared" si="127"/>
        <v>-3.1918358789436357E-2</v>
      </c>
      <c r="EY59" s="47">
        <f t="shared" si="128"/>
        <v>-3.1918358789436357E-2</v>
      </c>
      <c r="FB59" s="47">
        <f t="shared" si="129"/>
        <v>6.5431796721021063E-3</v>
      </c>
      <c r="FE59" s="47">
        <f t="shared" si="130"/>
        <v>-2.5158088378619926E-2</v>
      </c>
      <c r="FH59" s="47">
        <f t="shared" si="131"/>
        <v>-3.1918358789436357E-2</v>
      </c>
      <c r="FK59" s="47">
        <f t="shared" si="132"/>
        <v>-2.3425254181296432E-2</v>
      </c>
      <c r="FN59" s="47">
        <f t="shared" si="133"/>
        <v>-2.7110666481744049E-2</v>
      </c>
      <c r="FQ59" s="47">
        <f t="shared" si="134"/>
        <v>-3.1918358789436357E-2</v>
      </c>
      <c r="FT59" s="47">
        <f t="shared" si="135"/>
        <v>-3.1918358789436357E-2</v>
      </c>
      <c r="FW59" s="47">
        <f t="shared" si="136"/>
        <v>-3.1918358789436357E-2</v>
      </c>
      <c r="FZ59" s="47">
        <f t="shared" si="137"/>
        <v>-3.1918358789436357E-2</v>
      </c>
      <c r="GC59" s="47">
        <f t="shared" si="138"/>
        <v>-1.820383194061264E-2</v>
      </c>
      <c r="GF59" s="47">
        <f t="shared" si="139"/>
        <v>-2.0188153510843982E-2</v>
      </c>
      <c r="GI59" s="47">
        <f t="shared" si="140"/>
        <v>-3.1918358789436357E-2</v>
      </c>
      <c r="GL59" s="47">
        <f t="shared" si="141"/>
        <v>-3.1918358789436357E-2</v>
      </c>
      <c r="GO59" s="47">
        <f t="shared" si="142"/>
        <v>-8.520279749947117E-4</v>
      </c>
      <c r="GR59" s="47">
        <f t="shared" si="143"/>
        <v>-2.6644097186060832E-2</v>
      </c>
      <c r="GU59" s="47">
        <f t="shared" si="144"/>
        <v>-2.2806741477363467E-2</v>
      </c>
      <c r="GX59" s="47">
        <f t="shared" si="145"/>
        <v>-9.1910860621636295E-3</v>
      </c>
      <c r="HA59" s="47">
        <f t="shared" si="146"/>
        <v>-3.0357078539631516E-2</v>
      </c>
      <c r="HD59" s="47">
        <f t="shared" si="147"/>
        <v>-2.0601616137209948E-2</v>
      </c>
      <c r="HG59" s="47">
        <f t="shared" si="148"/>
        <v>-3.1918358789436357E-2</v>
      </c>
      <c r="HJ59" s="47">
        <f t="shared" si="149"/>
        <v>-1.4570322210630548E-2</v>
      </c>
      <c r="HM59" s="47">
        <f t="shared" si="150"/>
        <v>-1.3921699486672198E-2</v>
      </c>
      <c r="HP59" s="47">
        <f t="shared" si="151"/>
        <v>-3.0231069700572464E-2</v>
      </c>
      <c r="HS59" s="47">
        <f t="shared" si="152"/>
        <v>-3.1918358789436357E-2</v>
      </c>
      <c r="HV59" s="47">
        <f t="shared" si="153"/>
        <v>-3.1918358789436357E-2</v>
      </c>
      <c r="HY59" s="47">
        <f t="shared" si="154"/>
        <v>-3.1918358789436357E-2</v>
      </c>
    </row>
    <row r="60" spans="1:233">
      <c r="A60" t="s">
        <v>25</v>
      </c>
      <c r="E60" s="47">
        <f t="shared" si="78"/>
        <v>-1.1875398048838562E-3</v>
      </c>
      <c r="H60" s="47">
        <f t="shared" si="79"/>
        <v>-1.1875398048838562E-3</v>
      </c>
      <c r="K60" s="47">
        <f t="shared" si="80"/>
        <v>-5.0322757413235372E-4</v>
      </c>
      <c r="N60" s="47">
        <f t="shared" si="81"/>
        <v>7.9559217596866273E-4</v>
      </c>
      <c r="Q60" s="47">
        <f t="shared" si="82"/>
        <v>-1.1875398048838562E-3</v>
      </c>
      <c r="T60" s="47">
        <f t="shared" si="83"/>
        <v>-1.1768984957474409E-3</v>
      </c>
      <c r="W60" s="47">
        <f t="shared" si="84"/>
        <v>-5.3731537565938567E-4</v>
      </c>
      <c r="Z60" s="47">
        <f t="shared" si="85"/>
        <v>2.0482467301463137E-4</v>
      </c>
      <c r="AC60" s="47">
        <f t="shared" si="86"/>
        <v>-1.1875398048838562E-3</v>
      </c>
      <c r="AF60" s="47">
        <f t="shared" si="87"/>
        <v>-5.2315986955095385E-5</v>
      </c>
      <c r="AH60" s="30"/>
      <c r="AI60" s="47">
        <f t="shared" si="88"/>
        <v>-1.1875398048838562E-3</v>
      </c>
      <c r="AL60" s="47">
        <f t="shared" si="89"/>
        <v>-1.1875398048838562E-3</v>
      </c>
      <c r="AO60" s="47">
        <f t="shared" si="90"/>
        <v>-1.1875398048838562E-3</v>
      </c>
      <c r="AR60" s="47">
        <f t="shared" si="91"/>
        <v>-1.1875398048838562E-3</v>
      </c>
      <c r="AU60" s="47">
        <f t="shared" si="92"/>
        <v>-1.1875398048838562E-3</v>
      </c>
      <c r="AX60" s="47">
        <f t="shared" si="93"/>
        <v>-1.1875398048838562E-3</v>
      </c>
      <c r="BA60" s="47">
        <f t="shared" si="94"/>
        <v>-1.1875398048838562E-3</v>
      </c>
      <c r="BD60" s="47">
        <f t="shared" si="95"/>
        <v>-1.1875398048838562E-3</v>
      </c>
      <c r="BG60" s="47">
        <f t="shared" si="96"/>
        <v>-1.1875398048838562E-3</v>
      </c>
      <c r="BJ60" s="47">
        <f t="shared" si="97"/>
        <v>-1.1875398048838562E-3</v>
      </c>
      <c r="BM60" s="47">
        <f t="shared" si="98"/>
        <v>-1.1875398048838562E-3</v>
      </c>
      <c r="BP60" s="47">
        <f t="shared" si="99"/>
        <v>-1.1875398048838562E-3</v>
      </c>
      <c r="BS60" s="47">
        <f t="shared" si="100"/>
        <v>-1.1875398048838562E-3</v>
      </c>
      <c r="BV60" s="47">
        <f t="shared" si="101"/>
        <v>-1.1875398048838562E-3</v>
      </c>
      <c r="BY60" s="47">
        <f t="shared" si="102"/>
        <v>-1.1875398048838562E-3</v>
      </c>
      <c r="CB60" s="47">
        <f t="shared" si="103"/>
        <v>-1.1875398048838562E-3</v>
      </c>
      <c r="CE60" s="47">
        <f t="shared" si="104"/>
        <v>-1.1875398048838562E-3</v>
      </c>
      <c r="CH60" s="47">
        <f t="shared" si="105"/>
        <v>-1.1875398048838562E-3</v>
      </c>
      <c r="CK60" s="47">
        <f t="shared" si="106"/>
        <v>-1.1875398048838562E-3</v>
      </c>
      <c r="CN60" s="47">
        <f t="shared" si="107"/>
        <v>-1.1875398048838562E-3</v>
      </c>
      <c r="CQ60" s="47">
        <f t="shared" si="108"/>
        <v>-1.1875398048838562E-3</v>
      </c>
      <c r="CT60" s="47">
        <f t="shared" si="109"/>
        <v>-1.1875398048838562E-3</v>
      </c>
      <c r="CW60" s="47">
        <f t="shared" si="110"/>
        <v>-1.1875398048838562E-3</v>
      </c>
      <c r="CZ60" s="47">
        <f t="shared" si="111"/>
        <v>-1.1875398048838562E-3</v>
      </c>
      <c r="DC60" s="47">
        <f t="shared" si="112"/>
        <v>-1.1875398048838562E-3</v>
      </c>
      <c r="DF60" s="47">
        <f t="shared" si="113"/>
        <v>-1.1875398048838562E-3</v>
      </c>
      <c r="DI60" s="47">
        <f t="shared" si="114"/>
        <v>-1.1875398048838562E-3</v>
      </c>
      <c r="DL60" s="47">
        <f t="shared" si="115"/>
        <v>-1.1875398048838562E-3</v>
      </c>
      <c r="DO60" s="47">
        <f t="shared" si="116"/>
        <v>-1.1875398048838562E-3</v>
      </c>
      <c r="DR60" s="47">
        <f t="shared" si="117"/>
        <v>-1.1875398048838562E-3</v>
      </c>
      <c r="DU60" s="47">
        <f t="shared" si="118"/>
        <v>-1.1875398048838562E-3</v>
      </c>
      <c r="DX60" s="47">
        <f t="shared" si="119"/>
        <v>-1.1875398048838562E-3</v>
      </c>
      <c r="EA60" s="47">
        <f t="shared" si="120"/>
        <v>-1.1875398048838562E-3</v>
      </c>
      <c r="ED60" s="47">
        <f t="shared" si="121"/>
        <v>-1.1875398048838562E-3</v>
      </c>
      <c r="EG60" s="47">
        <f t="shared" si="122"/>
        <v>-1.1875398048838562E-3</v>
      </c>
      <c r="EJ60" s="47">
        <f t="shared" si="123"/>
        <v>-1.1875398048838562E-3</v>
      </c>
      <c r="EM60" s="47">
        <f t="shared" si="124"/>
        <v>-1.1875398048838562E-3</v>
      </c>
      <c r="EP60" s="47">
        <f t="shared" si="125"/>
        <v>-1.1875398048838562E-3</v>
      </c>
      <c r="ES60" s="47">
        <f t="shared" si="126"/>
        <v>-1.1875398048838562E-3</v>
      </c>
      <c r="EV60" s="47">
        <f t="shared" si="127"/>
        <v>-1.1875398048838562E-3</v>
      </c>
      <c r="EY60" s="47">
        <f t="shared" si="128"/>
        <v>-1.1875398048838562E-3</v>
      </c>
      <c r="FB60" s="47">
        <f t="shared" si="129"/>
        <v>-1.1875398048838562E-3</v>
      </c>
      <c r="FE60" s="47">
        <f t="shared" si="130"/>
        <v>-1.1875398048838562E-3</v>
      </c>
      <c r="FH60" s="47">
        <f t="shared" si="131"/>
        <v>-1.1875398048838562E-3</v>
      </c>
      <c r="FK60" s="47">
        <f t="shared" si="132"/>
        <v>-1.1875398048838562E-3</v>
      </c>
      <c r="FN60" s="47">
        <f t="shared" si="133"/>
        <v>-1.1875398048838562E-3</v>
      </c>
      <c r="FQ60" s="47">
        <f t="shared" si="134"/>
        <v>-1.1875398048838562E-3</v>
      </c>
      <c r="FT60" s="47">
        <f t="shared" si="135"/>
        <v>-1.1875398048838562E-3</v>
      </c>
      <c r="FW60" s="47">
        <f t="shared" si="136"/>
        <v>-1.1875398048838562E-3</v>
      </c>
      <c r="FZ60" s="47">
        <f t="shared" si="137"/>
        <v>-1.1875398048838562E-3</v>
      </c>
      <c r="GC60" s="47">
        <f t="shared" si="138"/>
        <v>-1.1875398048838562E-3</v>
      </c>
      <c r="GF60" s="47">
        <f t="shared" si="139"/>
        <v>-1.1875398048838562E-3</v>
      </c>
      <c r="GI60" s="47">
        <f t="shared" si="140"/>
        <v>-1.1875398048838562E-3</v>
      </c>
      <c r="GL60" s="47">
        <f t="shared" si="141"/>
        <v>-1.1875398048838562E-3</v>
      </c>
      <c r="GO60" s="47">
        <f t="shared" si="142"/>
        <v>-1.1875398048838562E-3</v>
      </c>
      <c r="GR60" s="47">
        <f t="shared" si="143"/>
        <v>-1.1875398048838562E-3</v>
      </c>
      <c r="GU60" s="47">
        <f t="shared" si="144"/>
        <v>-1.1875398048838562E-3</v>
      </c>
      <c r="GX60" s="47">
        <f t="shared" si="145"/>
        <v>-1.1875398048838562E-3</v>
      </c>
      <c r="HA60" s="47">
        <f t="shared" si="146"/>
        <v>-1.1875398048838562E-3</v>
      </c>
      <c r="HD60" s="47">
        <f t="shared" si="147"/>
        <v>-1.1875398048838562E-3</v>
      </c>
      <c r="HG60" s="47">
        <f t="shared" si="148"/>
        <v>-1.1875398048838562E-3</v>
      </c>
      <c r="HJ60" s="47">
        <f t="shared" si="149"/>
        <v>-1.1875398048838562E-3</v>
      </c>
      <c r="HM60" s="47">
        <f t="shared" si="150"/>
        <v>-1.1875398048838562E-3</v>
      </c>
      <c r="HP60" s="47">
        <f t="shared" si="151"/>
        <v>-1.1875398048838562E-3</v>
      </c>
      <c r="HS60" s="47">
        <f t="shared" si="152"/>
        <v>-1.1875398048838562E-3</v>
      </c>
      <c r="HV60" s="47">
        <f t="shared" si="153"/>
        <v>-1.1875398048838562E-3</v>
      </c>
      <c r="HY60" s="47">
        <f t="shared" si="154"/>
        <v>-1.1875398048838562E-3</v>
      </c>
    </row>
    <row r="61" spans="1:233">
      <c r="A61" t="s">
        <v>26</v>
      </c>
      <c r="E61" s="47">
        <f t="shared" si="78"/>
        <v>-5.0036352817440538E-2</v>
      </c>
      <c r="H61" s="47">
        <f t="shared" si="79"/>
        <v>1.4383560590786548E-2</v>
      </c>
      <c r="K61" s="47">
        <f t="shared" si="80"/>
        <v>-4.6341108744065364E-2</v>
      </c>
      <c r="N61" s="47">
        <f t="shared" si="81"/>
        <v>2.3659403035450721E-2</v>
      </c>
      <c r="Q61" s="47">
        <f t="shared" si="82"/>
        <v>-2.8107466708386084E-2</v>
      </c>
      <c r="T61" s="47">
        <f t="shared" si="83"/>
        <v>-4.9749859185570039E-2</v>
      </c>
      <c r="W61" s="47">
        <f t="shared" si="84"/>
        <v>-1.9100831942671079E-2</v>
      </c>
      <c r="Z61" s="47">
        <f t="shared" si="85"/>
        <v>7.2812389784377429E-3</v>
      </c>
      <c r="AC61" s="47">
        <f t="shared" si="86"/>
        <v>-5.3317040611681493E-2</v>
      </c>
      <c r="AF61" s="47">
        <f t="shared" si="87"/>
        <v>6.420879550145836E-3</v>
      </c>
      <c r="AH61" s="30"/>
      <c r="AI61" s="47">
        <f t="shared" si="88"/>
        <v>-7.3872907735274385E-2</v>
      </c>
      <c r="AL61" s="47">
        <f t="shared" si="89"/>
        <v>-5.5704402655609699E-2</v>
      </c>
      <c r="AO61" s="47">
        <f t="shared" si="90"/>
        <v>-7.8029069109171845E-2</v>
      </c>
      <c r="AR61" s="47">
        <f t="shared" si="91"/>
        <v>-6.8657895863534907E-2</v>
      </c>
      <c r="AU61" s="47">
        <f t="shared" si="92"/>
        <v>-4.1216699788325477E-2</v>
      </c>
      <c r="AX61" s="47">
        <f t="shared" si="93"/>
        <v>3.3715386572031103E-2</v>
      </c>
      <c r="BA61" s="47">
        <f t="shared" si="94"/>
        <v>-9.9804280918053156E-2</v>
      </c>
      <c r="BD61" s="47">
        <f t="shared" si="95"/>
        <v>-0.10212851101683293</v>
      </c>
      <c r="BG61" s="47">
        <f t="shared" si="96"/>
        <v>4.2315933427611502E-2</v>
      </c>
      <c r="BJ61" s="47">
        <f t="shared" si="97"/>
        <v>-0.10212851101683293</v>
      </c>
      <c r="BM61" s="47">
        <f t="shared" si="98"/>
        <v>-0.10212851101683293</v>
      </c>
      <c r="BP61" s="47">
        <f t="shared" si="99"/>
        <v>-1.1394920283242196E-2</v>
      </c>
      <c r="BS61" s="47">
        <f t="shared" si="100"/>
        <v>-7.6742187909529663E-3</v>
      </c>
      <c r="BV61" s="47">
        <f t="shared" si="101"/>
        <v>-0.10071807378128991</v>
      </c>
      <c r="BY61" s="47">
        <f t="shared" si="102"/>
        <v>-3.2642999485194849E-2</v>
      </c>
      <c r="CB61" s="47">
        <f t="shared" si="103"/>
        <v>-3.1892845772817341E-2</v>
      </c>
      <c r="CE61" s="47">
        <f t="shared" si="104"/>
        <v>-9.7433675336081757E-2</v>
      </c>
      <c r="CH61" s="47">
        <f t="shared" si="105"/>
        <v>-0.10212851101683293</v>
      </c>
      <c r="CK61" s="47">
        <f t="shared" si="106"/>
        <v>-0.10212851101683293</v>
      </c>
      <c r="CN61" s="47">
        <f t="shared" si="107"/>
        <v>-9.7401974892592558E-2</v>
      </c>
      <c r="CQ61" s="47">
        <f t="shared" si="108"/>
        <v>-0.10212851101683293</v>
      </c>
      <c r="CT61" s="47">
        <f t="shared" si="109"/>
        <v>-0.10212851101683293</v>
      </c>
      <c r="CW61" s="47">
        <f t="shared" si="110"/>
        <v>-0.10212851101683293</v>
      </c>
      <c r="CZ61" s="47">
        <f t="shared" si="111"/>
        <v>-7.3611086176571236E-2</v>
      </c>
      <c r="DC61" s="47">
        <f t="shared" si="112"/>
        <v>-0.10212851101683293</v>
      </c>
      <c r="DF61" s="47">
        <f t="shared" si="113"/>
        <v>-5.483636761484971E-2</v>
      </c>
      <c r="DI61" s="47">
        <f t="shared" si="114"/>
        <v>-9.4450967830652502E-2</v>
      </c>
      <c r="DL61" s="47">
        <f t="shared" si="115"/>
        <v>-0.10212851101683293</v>
      </c>
      <c r="DO61" s="47">
        <f t="shared" si="116"/>
        <v>-0.10212851101683293</v>
      </c>
      <c r="DR61" s="47">
        <f t="shared" si="117"/>
        <v>-9.8632007520329426E-2</v>
      </c>
      <c r="DU61" s="47">
        <f t="shared" si="118"/>
        <v>-9.8632007520329426E-2</v>
      </c>
      <c r="DX61" s="47">
        <f t="shared" si="119"/>
        <v>-0.10212851101683293</v>
      </c>
      <c r="EA61" s="47">
        <f t="shared" si="120"/>
        <v>-0.10212851101683293</v>
      </c>
      <c r="ED61" s="47">
        <f t="shared" si="121"/>
        <v>-9.4128511016832922E-2</v>
      </c>
      <c r="EG61" s="47">
        <f t="shared" si="122"/>
        <v>-4.5790482847818843E-2</v>
      </c>
      <c r="EJ61" s="47">
        <f t="shared" si="123"/>
        <v>-0.10212851101683293</v>
      </c>
      <c r="EM61" s="47">
        <f t="shared" si="124"/>
        <v>-0.10212851101683293</v>
      </c>
      <c r="EP61" s="47">
        <f t="shared" si="125"/>
        <v>-0.10212851101683293</v>
      </c>
      <c r="ES61" s="47">
        <f t="shared" si="126"/>
        <v>-0.10212851101683293</v>
      </c>
      <c r="EV61" s="47">
        <f t="shared" si="127"/>
        <v>-0.10212851101683293</v>
      </c>
      <c r="EY61" s="47">
        <f t="shared" si="128"/>
        <v>-0.10212851101683293</v>
      </c>
      <c r="FB61" s="47">
        <f t="shared" si="129"/>
        <v>-0.10212851101683293</v>
      </c>
      <c r="FE61" s="47">
        <f t="shared" si="130"/>
        <v>-9.7188313408928612E-2</v>
      </c>
      <c r="FH61" s="47">
        <f t="shared" si="131"/>
        <v>-0.10212851101683293</v>
      </c>
      <c r="FK61" s="47">
        <f t="shared" si="132"/>
        <v>-8.4805941222012876E-2</v>
      </c>
      <c r="FN61" s="47">
        <f t="shared" si="133"/>
        <v>-9.7320818709140625E-2</v>
      </c>
      <c r="FQ61" s="47">
        <f t="shared" si="134"/>
        <v>-0.10212851101683293</v>
      </c>
      <c r="FT61" s="47">
        <f t="shared" si="135"/>
        <v>-0.10212851101683293</v>
      </c>
      <c r="FW61" s="47">
        <f t="shared" si="136"/>
        <v>-0.10212851101683293</v>
      </c>
      <c r="FZ61" s="47">
        <f t="shared" si="137"/>
        <v>-0.10212851101683293</v>
      </c>
      <c r="GC61" s="47">
        <f t="shared" si="138"/>
        <v>-8.6831538762375704E-2</v>
      </c>
      <c r="GF61" s="47">
        <f t="shared" si="139"/>
        <v>-7.4269273480176035E-2</v>
      </c>
      <c r="GI61" s="47">
        <f t="shared" si="140"/>
        <v>-0.10212851101683293</v>
      </c>
      <c r="GL61" s="47">
        <f t="shared" si="141"/>
        <v>-8.7529970870847532E-2</v>
      </c>
      <c r="GO61" s="47">
        <f t="shared" si="142"/>
        <v>-9.6251097078965592E-2</v>
      </c>
      <c r="GR61" s="47">
        <f t="shared" si="143"/>
        <v>-0.10107365869615782</v>
      </c>
      <c r="GU61" s="47">
        <f t="shared" si="144"/>
        <v>-9.7800492793598301E-2</v>
      </c>
      <c r="GX61" s="47">
        <f t="shared" si="145"/>
        <v>-9.7078005966327874E-2</v>
      </c>
      <c r="HA61" s="47">
        <f t="shared" si="146"/>
        <v>-9.4322109767808734E-2</v>
      </c>
      <c r="HD61" s="47">
        <f t="shared" si="147"/>
        <v>2.2674099693457961E-4</v>
      </c>
      <c r="HG61" s="47">
        <f t="shared" si="148"/>
        <v>-0.10212851101683293</v>
      </c>
      <c r="HJ61" s="47">
        <f t="shared" si="149"/>
        <v>-5.5329156525170745E-2</v>
      </c>
      <c r="HM61" s="47">
        <f t="shared" si="150"/>
        <v>-8.8011371084724524E-2</v>
      </c>
      <c r="HP61" s="47">
        <f t="shared" si="151"/>
        <v>-9.2004776483649575E-2</v>
      </c>
      <c r="HS61" s="47">
        <f t="shared" si="152"/>
        <v>-0.10212851101683293</v>
      </c>
      <c r="HV61" s="47">
        <f t="shared" si="153"/>
        <v>-0.10212851101683293</v>
      </c>
      <c r="HY61" s="47">
        <f t="shared" si="154"/>
        <v>-0.10212851101683293</v>
      </c>
    </row>
    <row r="62" spans="1:233">
      <c r="A62" t="s">
        <v>27</v>
      </c>
      <c r="E62" s="47">
        <f t="shared" si="78"/>
        <v>-1.6321592637953835E-2</v>
      </c>
      <c r="H62" s="47">
        <f t="shared" si="79"/>
        <v>-4.8000318609713183E-3</v>
      </c>
      <c r="K62" s="47">
        <f t="shared" si="80"/>
        <v>-2.5345794160495275E-2</v>
      </c>
      <c r="N62" s="47">
        <f t="shared" si="81"/>
        <v>-4.4158805770389414E-3</v>
      </c>
      <c r="Q62" s="47">
        <f t="shared" si="82"/>
        <v>-1.5050061396617801E-2</v>
      </c>
      <c r="T62" s="47">
        <f t="shared" si="83"/>
        <v>-1.3056427353384269E-2</v>
      </c>
      <c r="W62" s="47">
        <f t="shared" si="84"/>
        <v>-1.2699905582321071E-2</v>
      </c>
      <c r="Z62" s="47">
        <f t="shared" si="85"/>
        <v>4.8412052326315541E-3</v>
      </c>
      <c r="AC62" s="47">
        <f t="shared" si="86"/>
        <v>-2.3097550327315555E-2</v>
      </c>
      <c r="AF62" s="47">
        <f t="shared" si="87"/>
        <v>-4.9443505483440162E-3</v>
      </c>
      <c r="AH62" s="30"/>
      <c r="AI62" s="47">
        <f t="shared" si="88"/>
        <v>-3.0558229418425273E-3</v>
      </c>
      <c r="AL62" s="47">
        <f t="shared" si="89"/>
        <v>-1.9088711915446446E-2</v>
      </c>
      <c r="AO62" s="47">
        <f t="shared" si="90"/>
        <v>-1.3851578257713548E-2</v>
      </c>
      <c r="AR62" s="47">
        <f t="shared" si="91"/>
        <v>-3.2683028082884945E-2</v>
      </c>
      <c r="AU62" s="47">
        <f t="shared" si="92"/>
        <v>-1.647667368781781E-2</v>
      </c>
      <c r="AX62" s="47">
        <f t="shared" si="93"/>
        <v>-3.0937126310746507E-2</v>
      </c>
      <c r="BA62" s="47">
        <f t="shared" si="94"/>
        <v>-1.5346378957341002E-2</v>
      </c>
      <c r="BD62" s="47">
        <f t="shared" si="95"/>
        <v>-4.5561370241478133E-2</v>
      </c>
      <c r="BG62" s="47">
        <f t="shared" si="96"/>
        <v>-4.5561370241478133E-2</v>
      </c>
      <c r="BJ62" s="47">
        <f t="shared" si="97"/>
        <v>-3.7050731943605794E-2</v>
      </c>
      <c r="BM62" s="47">
        <f t="shared" si="98"/>
        <v>-4.5561370241478133E-2</v>
      </c>
      <c r="BP62" s="47">
        <f t="shared" si="99"/>
        <v>-4.5561370241478133E-2</v>
      </c>
      <c r="BS62" s="47">
        <f t="shared" si="100"/>
        <v>-4.4548455579538404E-2</v>
      </c>
      <c r="BV62" s="47">
        <f t="shared" si="101"/>
        <v>-4.5561370241478133E-2</v>
      </c>
      <c r="BY62" s="47">
        <f t="shared" si="102"/>
        <v>-1.4303450160376499E-2</v>
      </c>
      <c r="CB62" s="47">
        <f t="shared" si="103"/>
        <v>-2.5613327933072121E-2</v>
      </c>
      <c r="CE62" s="47">
        <f t="shared" si="104"/>
        <v>-4.5561370241478133E-2</v>
      </c>
      <c r="CH62" s="47">
        <f t="shared" si="105"/>
        <v>-3.959122098774679E-2</v>
      </c>
      <c r="CK62" s="47">
        <f t="shared" si="106"/>
        <v>-1.4645793547066719E-2</v>
      </c>
      <c r="CN62" s="47">
        <f t="shared" si="107"/>
        <v>-3.6783517439317431E-2</v>
      </c>
      <c r="CQ62" s="47">
        <f t="shared" si="108"/>
        <v>-4.5561370241478133E-2</v>
      </c>
      <c r="CT62" s="47">
        <f t="shared" si="109"/>
        <v>-3.4561070835833971E-3</v>
      </c>
      <c r="CW62" s="47">
        <f t="shared" si="110"/>
        <v>-4.5561370241478133E-2</v>
      </c>
      <c r="CZ62" s="47">
        <f t="shared" si="111"/>
        <v>-3.0363956601990316E-2</v>
      </c>
      <c r="DC62" s="47">
        <f t="shared" si="112"/>
        <v>-4.5561370241478133E-2</v>
      </c>
      <c r="DF62" s="47">
        <f t="shared" si="113"/>
        <v>-2.1406780869497457E-2</v>
      </c>
      <c r="DI62" s="47">
        <f t="shared" si="114"/>
        <v>-4.0283059300979092E-2</v>
      </c>
      <c r="DL62" s="47">
        <f t="shared" si="115"/>
        <v>2.7386958025999067E-2</v>
      </c>
      <c r="DO62" s="47">
        <f t="shared" si="116"/>
        <v>-4.5561370241478133E-2</v>
      </c>
      <c r="DR62" s="47">
        <f t="shared" si="117"/>
        <v>-4.2764167444275338E-2</v>
      </c>
      <c r="DU62" s="47">
        <f t="shared" si="118"/>
        <v>-4.2764167444275338E-2</v>
      </c>
      <c r="DX62" s="47">
        <f t="shared" si="119"/>
        <v>-3.087348774453811E-2</v>
      </c>
      <c r="EA62" s="47">
        <f t="shared" si="120"/>
        <v>-4.5561370241478133E-2</v>
      </c>
      <c r="ED62" s="47">
        <f t="shared" si="121"/>
        <v>-4.5561370241478133E-2</v>
      </c>
      <c r="EG62" s="47">
        <f t="shared" si="122"/>
        <v>-4.5561370241478133E-2</v>
      </c>
      <c r="EJ62" s="47">
        <f t="shared" si="123"/>
        <v>-4.5561370241478133E-2</v>
      </c>
      <c r="EM62" s="47">
        <f t="shared" si="124"/>
        <v>-4.5561370241478133E-2</v>
      </c>
      <c r="EP62" s="47">
        <f t="shared" si="125"/>
        <v>-4.5561370241478133E-2</v>
      </c>
      <c r="ES62" s="47">
        <f t="shared" si="126"/>
        <v>0.11515291547280759</v>
      </c>
      <c r="EV62" s="47">
        <f t="shared" si="127"/>
        <v>-4.5561370241478133E-2</v>
      </c>
      <c r="EY62" s="47">
        <f t="shared" si="128"/>
        <v>-4.5561370241478133E-2</v>
      </c>
      <c r="FB62" s="47">
        <f t="shared" si="129"/>
        <v>-4.5561370241478133E-2</v>
      </c>
      <c r="FE62" s="47">
        <f t="shared" si="130"/>
        <v>-3.6721016627333569E-2</v>
      </c>
      <c r="FH62" s="47">
        <f t="shared" si="131"/>
        <v>-4.5561370241478133E-2</v>
      </c>
      <c r="FK62" s="47">
        <f t="shared" si="132"/>
        <v>-2.3361572057825256E-2</v>
      </c>
      <c r="FN62" s="47">
        <f t="shared" si="133"/>
        <v>-3.2740857420965316E-2</v>
      </c>
      <c r="FQ62" s="47">
        <f t="shared" si="134"/>
        <v>-4.5561370241478133E-2</v>
      </c>
      <c r="FT62" s="47">
        <f t="shared" si="135"/>
        <v>-4.5561370241478133E-2</v>
      </c>
      <c r="FW62" s="47">
        <f t="shared" si="136"/>
        <v>-4.5561370241478133E-2</v>
      </c>
      <c r="FZ62" s="47">
        <f t="shared" si="137"/>
        <v>-4.5561370241478133E-2</v>
      </c>
      <c r="GC62" s="47">
        <f t="shared" si="138"/>
        <v>-1.4228951209934719E-2</v>
      </c>
      <c r="GF62" s="47">
        <f t="shared" si="139"/>
        <v>1.2356518321571718E-2</v>
      </c>
      <c r="GI62" s="47">
        <f t="shared" si="140"/>
        <v>-4.5561370241478133E-2</v>
      </c>
      <c r="GL62" s="47">
        <f t="shared" si="141"/>
        <v>0.18801527209428828</v>
      </c>
      <c r="GO62" s="47">
        <f t="shared" si="142"/>
        <v>-4.5561370241478133E-2</v>
      </c>
      <c r="GR62" s="47">
        <f t="shared" si="143"/>
        <v>-9.6963913385245473E-3</v>
      </c>
      <c r="GU62" s="47">
        <f t="shared" si="144"/>
        <v>-3.1893944273368793E-2</v>
      </c>
      <c r="GX62" s="47">
        <f t="shared" si="145"/>
        <v>-4.5561370241478133E-2</v>
      </c>
      <c r="HA62" s="47">
        <f t="shared" si="146"/>
        <v>-4.5561370241478133E-2</v>
      </c>
      <c r="HD62" s="47">
        <f t="shared" si="147"/>
        <v>-2.9307067897038293E-2</v>
      </c>
      <c r="HG62" s="47">
        <f t="shared" si="148"/>
        <v>-4.5561370241478133E-2</v>
      </c>
      <c r="HJ62" s="47">
        <f t="shared" si="149"/>
        <v>-2.1354807573377002E-2</v>
      </c>
      <c r="HM62" s="47">
        <f t="shared" si="150"/>
        <v>-1.6195563894153386E-2</v>
      </c>
      <c r="HP62" s="47">
        <f t="shared" si="151"/>
        <v>-3.6000065404582747E-2</v>
      </c>
      <c r="HS62" s="47">
        <f t="shared" si="152"/>
        <v>-4.5561370241478133E-2</v>
      </c>
      <c r="HV62" s="47">
        <f t="shared" si="153"/>
        <v>-4.5561370241478133E-2</v>
      </c>
      <c r="HY62" s="47">
        <f t="shared" si="154"/>
        <v>-4.5561370241478133E-2</v>
      </c>
    </row>
    <row r="63" spans="1:233">
      <c r="A63" t="s">
        <v>28</v>
      </c>
      <c r="E63" s="47">
        <f t="shared" si="78"/>
        <v>-2.1559117527387012E-3</v>
      </c>
      <c r="H63" s="47">
        <f t="shared" si="79"/>
        <v>3.0560103440516878E-4</v>
      </c>
      <c r="K63" s="47">
        <f t="shared" si="80"/>
        <v>-3.3408354785159772E-3</v>
      </c>
      <c r="N63" s="47">
        <f t="shared" si="81"/>
        <v>2.3239647038266961E-3</v>
      </c>
      <c r="Q63" s="47">
        <f t="shared" si="82"/>
        <v>1.2926998011225342E-3</v>
      </c>
      <c r="T63" s="47">
        <f t="shared" si="83"/>
        <v>-3.7384708222672237E-3</v>
      </c>
      <c r="W63" s="47">
        <f t="shared" si="84"/>
        <v>-6.9788919924966206E-4</v>
      </c>
      <c r="Z63" s="47">
        <f t="shared" si="85"/>
        <v>2.6603543005136385E-4</v>
      </c>
      <c r="AC63" s="47">
        <f t="shared" si="86"/>
        <v>-4.6580910916799931E-3</v>
      </c>
      <c r="AF63" s="47">
        <f t="shared" si="87"/>
        <v>2.2560070412608949E-3</v>
      </c>
      <c r="AH63" s="30"/>
      <c r="AI63" s="47">
        <f t="shared" si="88"/>
        <v>5.7673281872534787E-4</v>
      </c>
      <c r="AL63" s="47">
        <f t="shared" si="89"/>
        <v>-1.5228709152951478E-3</v>
      </c>
      <c r="AO63" s="47">
        <f t="shared" si="90"/>
        <v>-3.3225845979049165E-3</v>
      </c>
      <c r="AR63" s="47">
        <f t="shared" si="91"/>
        <v>-1.3557328848451351E-2</v>
      </c>
      <c r="AU63" s="47">
        <f t="shared" si="92"/>
        <v>-2.2729164193960351E-3</v>
      </c>
      <c r="AX63" s="47">
        <f t="shared" si="93"/>
        <v>-1.1017494119298456E-2</v>
      </c>
      <c r="BA63" s="47">
        <f t="shared" si="94"/>
        <v>-3.6072172920160114E-3</v>
      </c>
      <c r="BD63" s="47">
        <f t="shared" si="95"/>
        <v>-2.3363173131644134E-2</v>
      </c>
      <c r="BG63" s="47">
        <f t="shared" si="96"/>
        <v>-2.3363173131644134E-2</v>
      </c>
      <c r="BJ63" s="47">
        <f t="shared" si="97"/>
        <v>-2.3363173131644134E-2</v>
      </c>
      <c r="BM63" s="47">
        <f t="shared" si="98"/>
        <v>-2.3363173131644134E-2</v>
      </c>
      <c r="BP63" s="47">
        <f t="shared" si="99"/>
        <v>-1.9502169270640274E-2</v>
      </c>
      <c r="BS63" s="47">
        <f t="shared" si="100"/>
        <v>-1.3993712508701617E-2</v>
      </c>
      <c r="BV63" s="47">
        <f t="shared" si="101"/>
        <v>-2.3363173131644134E-2</v>
      </c>
      <c r="BY63" s="47">
        <f t="shared" si="102"/>
        <v>-3.4679294043483654E-3</v>
      </c>
      <c r="CB63" s="47">
        <f t="shared" si="103"/>
        <v>-1.0002623864618712E-2</v>
      </c>
      <c r="CE63" s="47">
        <f t="shared" si="104"/>
        <v>-2.3363173131644134E-2</v>
      </c>
      <c r="CH63" s="47">
        <f t="shared" si="105"/>
        <v>-2.3363173131644134E-2</v>
      </c>
      <c r="CK63" s="47">
        <f t="shared" si="106"/>
        <v>7.5524035627672799E-3</v>
      </c>
      <c r="CN63" s="47">
        <f t="shared" si="107"/>
        <v>-5.8074675273227308E-3</v>
      </c>
      <c r="CQ63" s="47">
        <f t="shared" si="108"/>
        <v>-2.3363173131644134E-2</v>
      </c>
      <c r="CT63" s="47">
        <f t="shared" si="109"/>
        <v>8.2157742367769196E-3</v>
      </c>
      <c r="CW63" s="47">
        <f t="shared" si="110"/>
        <v>-2.3363173131644134E-2</v>
      </c>
      <c r="CZ63" s="47">
        <f t="shared" si="111"/>
        <v>-7.2843349573702768E-3</v>
      </c>
      <c r="DC63" s="47">
        <f t="shared" si="112"/>
        <v>-2.3363173131644134E-2</v>
      </c>
      <c r="DF63" s="47">
        <f t="shared" si="113"/>
        <v>6.1308517857217443E-3</v>
      </c>
      <c r="DI63" s="47">
        <f t="shared" si="114"/>
        <v>7.8268460622138297E-3</v>
      </c>
      <c r="DL63" s="47">
        <f t="shared" si="115"/>
        <v>-2.0323659453832583E-2</v>
      </c>
      <c r="DO63" s="47">
        <f t="shared" si="116"/>
        <v>2.9268405815724284E-2</v>
      </c>
      <c r="DR63" s="47">
        <f t="shared" si="117"/>
        <v>-9.3771591456301481E-3</v>
      </c>
      <c r="DU63" s="47">
        <f t="shared" si="118"/>
        <v>-9.3771591456301481E-3</v>
      </c>
      <c r="DX63" s="47">
        <f t="shared" si="119"/>
        <v>1.4580523318784261E-2</v>
      </c>
      <c r="EA63" s="47">
        <f t="shared" si="120"/>
        <v>0.86552571575724468</v>
      </c>
      <c r="ED63" s="47">
        <f t="shared" si="121"/>
        <v>-2.3363173131644134E-2</v>
      </c>
      <c r="EG63" s="47">
        <f t="shared" si="122"/>
        <v>1.3256545178215021E-2</v>
      </c>
      <c r="EJ63" s="47">
        <f t="shared" si="123"/>
        <v>-2.3363173131644134E-2</v>
      </c>
      <c r="EM63" s="47">
        <f t="shared" si="124"/>
        <v>1.0420610652139652E-2</v>
      </c>
      <c r="EP63" s="47">
        <f t="shared" si="125"/>
        <v>0.70390955414108314</v>
      </c>
      <c r="ES63" s="47">
        <f t="shared" si="126"/>
        <v>0.1373511125826416</v>
      </c>
      <c r="EV63" s="47">
        <f t="shared" si="127"/>
        <v>0.16031029625611098</v>
      </c>
      <c r="EY63" s="47">
        <f t="shared" si="128"/>
        <v>-2.3363173131644134E-2</v>
      </c>
      <c r="FB63" s="47">
        <f t="shared" si="129"/>
        <v>0.13048298071450973</v>
      </c>
      <c r="FE63" s="47">
        <f t="shared" si="130"/>
        <v>-9.8426323100112689E-3</v>
      </c>
      <c r="FH63" s="47">
        <f t="shared" si="131"/>
        <v>-2.3363173131644134E-2</v>
      </c>
      <c r="FK63" s="47">
        <f t="shared" si="132"/>
        <v>-5.747439355459176E-4</v>
      </c>
      <c r="FN63" s="47">
        <f t="shared" si="133"/>
        <v>-2.176060902908003E-2</v>
      </c>
      <c r="FQ63" s="47">
        <f t="shared" si="134"/>
        <v>3.2974855037369952E-2</v>
      </c>
      <c r="FT63" s="47">
        <f t="shared" si="135"/>
        <v>-2.3363173131644134E-2</v>
      </c>
      <c r="FW63" s="47">
        <f t="shared" si="136"/>
        <v>-2.3363173131644134E-2</v>
      </c>
      <c r="FZ63" s="47">
        <f t="shared" si="137"/>
        <v>-2.3363173131644134E-2</v>
      </c>
      <c r="GC63" s="47">
        <f t="shared" si="138"/>
        <v>6.9142822961436069E-3</v>
      </c>
      <c r="GF63" s="47">
        <f t="shared" si="139"/>
        <v>-3.2018828090634895E-3</v>
      </c>
      <c r="GI63" s="47">
        <f t="shared" si="140"/>
        <v>-2.3363173131644134E-2</v>
      </c>
      <c r="GL63" s="47">
        <f t="shared" si="141"/>
        <v>-2.3363173131644134E-2</v>
      </c>
      <c r="GO63" s="47">
        <f t="shared" si="142"/>
        <v>-1.5327785052797332E-3</v>
      </c>
      <c r="GR63" s="47">
        <f t="shared" si="143"/>
        <v>8.2823964886090326E-3</v>
      </c>
      <c r="GU63" s="47">
        <f t="shared" si="144"/>
        <v>2.8327266405654347E-3</v>
      </c>
      <c r="GX63" s="47">
        <f t="shared" si="145"/>
        <v>2.4616624848153842E-2</v>
      </c>
      <c r="HA63" s="47">
        <f t="shared" si="146"/>
        <v>-2.2322319631774241E-2</v>
      </c>
      <c r="HD63" s="47">
        <f t="shared" si="147"/>
        <v>-5.4690243200823142E-3</v>
      </c>
      <c r="HG63" s="47">
        <f t="shared" si="148"/>
        <v>-2.3363173131644134E-2</v>
      </c>
      <c r="HJ63" s="47">
        <f t="shared" si="149"/>
        <v>-1.1394372701305243E-2</v>
      </c>
      <c r="HM63" s="47">
        <f t="shared" si="150"/>
        <v>1.5647549428838649E-2</v>
      </c>
      <c r="HP63" s="47">
        <f t="shared" si="151"/>
        <v>-1.7176446472476528E-2</v>
      </c>
      <c r="HS63" s="47">
        <f t="shared" si="152"/>
        <v>-2.3363173131644134E-2</v>
      </c>
      <c r="HV63" s="47">
        <f t="shared" si="153"/>
        <v>-2.3363173131644134E-2</v>
      </c>
      <c r="HY63" s="47">
        <f t="shared" si="154"/>
        <v>-2.3363173131644134E-2</v>
      </c>
    </row>
    <row r="64" spans="1:233">
      <c r="A64" t="s">
        <v>29</v>
      </c>
      <c r="E64" s="47">
        <f t="shared" si="78"/>
        <v>9.7589804037247901E-4</v>
      </c>
      <c r="H64" s="47">
        <f t="shared" si="79"/>
        <v>-2.3570212429538141E-3</v>
      </c>
      <c r="K64" s="47">
        <f t="shared" si="80"/>
        <v>-3.4771309199159491E-3</v>
      </c>
      <c r="N64" s="47">
        <f t="shared" si="81"/>
        <v>2.9225114653870354E-3</v>
      </c>
      <c r="Q64" s="47">
        <f t="shared" si="82"/>
        <v>1.0725535817823362E-3</v>
      </c>
      <c r="T64" s="47">
        <f t="shared" si="83"/>
        <v>-3.9167766021706366E-3</v>
      </c>
      <c r="W64" s="47">
        <f t="shared" si="84"/>
        <v>-4.4468515480504574E-4</v>
      </c>
      <c r="Z64" s="47">
        <f t="shared" si="85"/>
        <v>1.6951402389263175E-4</v>
      </c>
      <c r="AC64" s="47">
        <f t="shared" si="86"/>
        <v>-2.8380869361216976E-3</v>
      </c>
      <c r="AF64" s="47">
        <f t="shared" si="87"/>
        <v>1.3405421431708728E-3</v>
      </c>
      <c r="AH64" s="30"/>
      <c r="AI64" s="47">
        <f t="shared" si="88"/>
        <v>-2.611659668279284E-3</v>
      </c>
      <c r="AL64" s="47">
        <f t="shared" si="89"/>
        <v>-1.3020565576026457E-3</v>
      </c>
      <c r="AO64" s="47">
        <f t="shared" si="90"/>
        <v>2.0046150498746317E-3</v>
      </c>
      <c r="AR64" s="47">
        <f t="shared" si="91"/>
        <v>-5.3045116953309929E-3</v>
      </c>
      <c r="AU64" s="47">
        <f t="shared" si="92"/>
        <v>2.9524771048951206E-3</v>
      </c>
      <c r="AX64" s="47">
        <f t="shared" si="93"/>
        <v>-6.1987861693704165E-3</v>
      </c>
      <c r="BA64" s="47">
        <f t="shared" si="94"/>
        <v>-8.3116372755101132E-3</v>
      </c>
      <c r="BD64" s="47">
        <f t="shared" si="95"/>
        <v>-8.3116372755101132E-3</v>
      </c>
      <c r="BG64" s="47">
        <f t="shared" si="96"/>
        <v>-8.3116372755101132E-3</v>
      </c>
      <c r="BJ64" s="47">
        <f t="shared" si="97"/>
        <v>-8.3116372755101132E-3</v>
      </c>
      <c r="BM64" s="47">
        <f t="shared" si="98"/>
        <v>-8.3116372755101132E-3</v>
      </c>
      <c r="BP64" s="47">
        <f t="shared" si="99"/>
        <v>-8.3116372755101132E-3</v>
      </c>
      <c r="BS64" s="47">
        <f t="shared" si="100"/>
        <v>-7.805179944540247E-3</v>
      </c>
      <c r="BV64" s="47">
        <f t="shared" si="101"/>
        <v>-5.4907628044240766E-3</v>
      </c>
      <c r="BY64" s="47">
        <f t="shared" si="102"/>
        <v>-5.2280856999419797E-3</v>
      </c>
      <c r="CB64" s="47">
        <f t="shared" si="103"/>
        <v>-6.6415686171319354E-3</v>
      </c>
      <c r="CE64" s="47">
        <f t="shared" si="104"/>
        <v>-8.3116372755101132E-3</v>
      </c>
      <c r="CH64" s="47">
        <f t="shared" si="105"/>
        <v>-8.3116372755101132E-3</v>
      </c>
      <c r="CK64" s="47">
        <f t="shared" si="106"/>
        <v>-7.1225766334173666E-3</v>
      </c>
      <c r="CN64" s="47">
        <f t="shared" si="107"/>
        <v>-8.3116372755101132E-3</v>
      </c>
      <c r="CQ64" s="47">
        <f t="shared" si="108"/>
        <v>-8.3116372755101132E-3</v>
      </c>
      <c r="CT64" s="47">
        <f t="shared" si="109"/>
        <v>-3.0484793807732712E-3</v>
      </c>
      <c r="CW64" s="47">
        <f t="shared" si="110"/>
        <v>-8.3116372755101132E-3</v>
      </c>
      <c r="CZ64" s="47">
        <f t="shared" si="111"/>
        <v>-4.6077450065897148E-3</v>
      </c>
      <c r="DC64" s="47">
        <f t="shared" si="112"/>
        <v>-8.3116372755101132E-3</v>
      </c>
      <c r="DF64" s="47">
        <f t="shared" si="113"/>
        <v>-7.1674725157847129E-3</v>
      </c>
      <c r="DI64" s="47">
        <f t="shared" si="114"/>
        <v>2.2449846054879673E-3</v>
      </c>
      <c r="DL64" s="47">
        <f t="shared" si="115"/>
        <v>-2.2326099198870129E-3</v>
      </c>
      <c r="DO64" s="47">
        <f t="shared" si="116"/>
        <v>-8.3116372755101132E-3</v>
      </c>
      <c r="DR64" s="47">
        <f t="shared" si="117"/>
        <v>-8.3116372755101132E-3</v>
      </c>
      <c r="DU64" s="47">
        <f t="shared" si="118"/>
        <v>-8.3116372755101132E-3</v>
      </c>
      <c r="DX64" s="47">
        <f t="shared" si="119"/>
        <v>-9.6769602704010072E-4</v>
      </c>
      <c r="EA64" s="47">
        <f t="shared" si="120"/>
        <v>-8.3116372755101132E-3</v>
      </c>
      <c r="ED64" s="47">
        <f t="shared" si="121"/>
        <v>-8.3116372755101132E-3</v>
      </c>
      <c r="EG64" s="47">
        <f t="shared" si="122"/>
        <v>-8.3116372755101132E-3</v>
      </c>
      <c r="EJ64" s="47">
        <f t="shared" si="123"/>
        <v>-8.3116372755101132E-3</v>
      </c>
      <c r="EM64" s="47">
        <f t="shared" si="124"/>
        <v>-8.3116372755101132E-3</v>
      </c>
      <c r="EP64" s="47">
        <f t="shared" si="125"/>
        <v>-8.3116372755101132E-3</v>
      </c>
      <c r="ES64" s="47">
        <f t="shared" si="126"/>
        <v>-8.3116372755101132E-3</v>
      </c>
      <c r="EV64" s="47">
        <f t="shared" si="127"/>
        <v>-8.3116372755101132E-3</v>
      </c>
      <c r="EY64" s="47">
        <f t="shared" si="128"/>
        <v>-8.3116372755101132E-3</v>
      </c>
      <c r="FB64" s="47">
        <f t="shared" si="129"/>
        <v>-8.3116372755101132E-3</v>
      </c>
      <c r="FE64" s="47">
        <f t="shared" si="130"/>
        <v>-2.8514188667737635E-3</v>
      </c>
      <c r="FH64" s="47">
        <f t="shared" si="131"/>
        <v>-8.3116372755101132E-3</v>
      </c>
      <c r="FK64" s="47">
        <f t="shared" si="132"/>
        <v>-1.0798848368959186E-3</v>
      </c>
      <c r="FN64" s="47">
        <f t="shared" si="133"/>
        <v>-1.1000988139716512E-3</v>
      </c>
      <c r="FQ64" s="47">
        <f t="shared" si="134"/>
        <v>-8.3116372755101132E-3</v>
      </c>
      <c r="FT64" s="47">
        <f t="shared" si="135"/>
        <v>-8.3116372755101132E-3</v>
      </c>
      <c r="FW64" s="47">
        <f t="shared" si="136"/>
        <v>-8.3116372755101132E-3</v>
      </c>
      <c r="FZ64" s="47">
        <f t="shared" si="137"/>
        <v>-8.3116372755101132E-3</v>
      </c>
      <c r="GC64" s="47">
        <f t="shared" si="138"/>
        <v>-6.9401845906277414E-3</v>
      </c>
      <c r="GF64" s="47">
        <f t="shared" si="139"/>
        <v>-2.0799657212579141E-3</v>
      </c>
      <c r="GI64" s="47">
        <f t="shared" si="140"/>
        <v>-8.3116372755101132E-3</v>
      </c>
      <c r="GL64" s="47">
        <f t="shared" si="141"/>
        <v>-8.3116372755101132E-3</v>
      </c>
      <c r="GO64" s="47">
        <f t="shared" si="142"/>
        <v>1.7639294751196095E-3</v>
      </c>
      <c r="GR64" s="47">
        <f t="shared" si="143"/>
        <v>-7.2567849548350076E-3</v>
      </c>
      <c r="GU64" s="47">
        <f t="shared" si="144"/>
        <v>-6.9448946786991794E-3</v>
      </c>
      <c r="GX64" s="47">
        <f t="shared" si="145"/>
        <v>-8.3116372755101132E-3</v>
      </c>
      <c r="HA64" s="47">
        <f t="shared" si="146"/>
        <v>-8.051423900542639E-3</v>
      </c>
      <c r="HD64" s="47">
        <f t="shared" si="147"/>
        <v>-5.8608777202508915E-3</v>
      </c>
      <c r="HG64" s="47">
        <f t="shared" si="148"/>
        <v>-8.3116372755101132E-3</v>
      </c>
      <c r="HJ64" s="47">
        <f t="shared" si="149"/>
        <v>-4.2772101641599253E-3</v>
      </c>
      <c r="HM64" s="47">
        <f t="shared" si="150"/>
        <v>-3.7316491295970788E-3</v>
      </c>
      <c r="HP64" s="47">
        <f t="shared" si="151"/>
        <v>-6.6243481866462214E-3</v>
      </c>
      <c r="HS64" s="47">
        <f t="shared" si="152"/>
        <v>-8.3116372755101132E-3</v>
      </c>
      <c r="HV64" s="47">
        <f t="shared" si="153"/>
        <v>-8.3116372755101132E-3</v>
      </c>
      <c r="HY64" s="47">
        <f t="shared" si="154"/>
        <v>-8.3116372755101132E-3</v>
      </c>
    </row>
    <row r="65" spans="1:235">
      <c r="A65" t="s">
        <v>30</v>
      </c>
      <c r="E65" s="47">
        <f t="shared" si="78"/>
        <v>-1.141146289256928E-2</v>
      </c>
      <c r="H65" s="47">
        <f t="shared" si="79"/>
        <v>-2.2702053903294252E-2</v>
      </c>
      <c r="K65" s="47">
        <f t="shared" si="80"/>
        <v>-2.5960691499228888E-2</v>
      </c>
      <c r="N65" s="47">
        <f t="shared" si="81"/>
        <v>-2.5809226729021237E-2</v>
      </c>
      <c r="Q65" s="47">
        <f t="shared" si="82"/>
        <v>-8.1200082267928464E-3</v>
      </c>
      <c r="T65" s="47">
        <f t="shared" si="83"/>
        <v>-1.1267024219484938E-2</v>
      </c>
      <c r="W65" s="47">
        <f t="shared" si="84"/>
        <v>-1.8841925602308962E-2</v>
      </c>
      <c r="Z65" s="47">
        <f t="shared" si="85"/>
        <v>7.182543856525378E-3</v>
      </c>
      <c r="AC65" s="47">
        <f t="shared" si="86"/>
        <v>-1.8680804332327723E-2</v>
      </c>
      <c r="AF65" s="47">
        <f t="shared" si="87"/>
        <v>-1.896210521097326E-2</v>
      </c>
      <c r="AH65" s="30"/>
      <c r="AI65" s="47">
        <f t="shared" si="88"/>
        <v>2.1872055732500811E-2</v>
      </c>
      <c r="AL65" s="47">
        <f t="shared" si="89"/>
        <v>-1.3714397568290355E-2</v>
      </c>
      <c r="AO65" s="47">
        <f t="shared" si="90"/>
        <v>7.6748851451894876E-2</v>
      </c>
      <c r="AR65" s="47">
        <f t="shared" si="91"/>
        <v>-8.427269173024457E-3</v>
      </c>
      <c r="AU65" s="47">
        <f t="shared" si="92"/>
        <v>-1.9637222298641559E-2</v>
      </c>
      <c r="AX65" s="47">
        <f t="shared" si="93"/>
        <v>-3.1970192129702708E-2</v>
      </c>
      <c r="BA65" s="47">
        <f t="shared" si="94"/>
        <v>-1.4095704310317862E-2</v>
      </c>
      <c r="BD65" s="47">
        <f t="shared" si="95"/>
        <v>-5.9350910891558882E-2</v>
      </c>
      <c r="BG65" s="47">
        <f t="shared" si="96"/>
        <v>-3.6543893347699231E-2</v>
      </c>
      <c r="BJ65" s="47">
        <f t="shared" si="97"/>
        <v>-1.4558077744862355E-2</v>
      </c>
      <c r="BM65" s="47">
        <f t="shared" si="98"/>
        <v>-6.9877226681032564E-2</v>
      </c>
      <c r="BP65" s="47">
        <f t="shared" si="99"/>
        <v>-3.3197690001495882E-2</v>
      </c>
      <c r="BS65" s="47">
        <f t="shared" si="100"/>
        <v>-5.9494851396150315E-2</v>
      </c>
      <c r="BV65" s="47">
        <f t="shared" si="101"/>
        <v>-5.7183291561145398E-2</v>
      </c>
      <c r="BY65" s="47">
        <f t="shared" si="102"/>
        <v>-2.6304580741220301E-3</v>
      </c>
      <c r="CB65" s="47">
        <f t="shared" si="103"/>
        <v>-2.9331670919295692E-2</v>
      </c>
      <c r="CE65" s="47">
        <f t="shared" si="104"/>
        <v>-3.2318541235023174E-2</v>
      </c>
      <c r="CH65" s="47">
        <f t="shared" si="105"/>
        <v>-5.7936928173569879E-2</v>
      </c>
      <c r="CK65" s="47">
        <f t="shared" si="106"/>
        <v>9.1835020643580997E-2</v>
      </c>
      <c r="CN65" s="47">
        <f t="shared" si="107"/>
        <v>-7.0818181732675428E-3</v>
      </c>
      <c r="CQ65" s="47">
        <f t="shared" si="108"/>
        <v>5.9155031383483561E-2</v>
      </c>
      <c r="CT65" s="47">
        <f t="shared" si="109"/>
        <v>9.0701417400200629E-3</v>
      </c>
      <c r="CW65" s="47">
        <f t="shared" si="110"/>
        <v>0.21370486287120621</v>
      </c>
      <c r="CZ65" s="47">
        <f t="shared" si="111"/>
        <v>-3.612534927859385E-2</v>
      </c>
      <c r="DC65" s="47">
        <f t="shared" si="112"/>
        <v>8.396892716512129E-2</v>
      </c>
      <c r="DF65" s="47">
        <f t="shared" si="113"/>
        <v>-3.6428000347066003E-3</v>
      </c>
      <c r="DI65" s="47">
        <f t="shared" si="114"/>
        <v>6.8798397119351304E-2</v>
      </c>
      <c r="DL65" s="47">
        <f t="shared" si="115"/>
        <v>-1.212646680261311E-2</v>
      </c>
      <c r="DO65" s="47">
        <f t="shared" si="116"/>
        <v>-2.3824595102085198E-2</v>
      </c>
      <c r="DR65" s="47">
        <f t="shared" si="117"/>
        <v>-1.8128974932780817E-2</v>
      </c>
      <c r="DU65" s="47">
        <f t="shared" si="118"/>
        <v>-1.8128974932780817E-2</v>
      </c>
      <c r="DX65" s="47">
        <f t="shared" si="119"/>
        <v>6.0101662198242256E-3</v>
      </c>
      <c r="EA65" s="47">
        <f t="shared" si="120"/>
        <v>-6.9877226681032564E-2</v>
      </c>
      <c r="ED65" s="47">
        <f t="shared" si="121"/>
        <v>0.10212277331896742</v>
      </c>
      <c r="EG65" s="47">
        <f t="shared" si="122"/>
        <v>0.14984108317812239</v>
      </c>
      <c r="EJ65" s="47">
        <f t="shared" si="123"/>
        <v>-6.9877226681032564E-2</v>
      </c>
      <c r="EM65" s="47">
        <f t="shared" si="124"/>
        <v>-1.9201551005356886E-2</v>
      </c>
      <c r="EP65" s="47">
        <f t="shared" si="125"/>
        <v>-6.9877226681032564E-2</v>
      </c>
      <c r="ES65" s="47">
        <f t="shared" si="126"/>
        <v>1.5513447475388603E-3</v>
      </c>
      <c r="EV65" s="47">
        <f t="shared" si="127"/>
        <v>-4.9469063415726447E-2</v>
      </c>
      <c r="EY65" s="47">
        <f t="shared" si="128"/>
        <v>-7.3772266810325643E-3</v>
      </c>
      <c r="FB65" s="47">
        <f t="shared" si="129"/>
        <v>-3.1415688219494101E-2</v>
      </c>
      <c r="FE65" s="47">
        <f t="shared" si="130"/>
        <v>-6.9547097803565328E-3</v>
      </c>
      <c r="FH65" s="47">
        <f t="shared" si="131"/>
        <v>0.93012277331896742</v>
      </c>
      <c r="FK65" s="47">
        <f t="shared" si="132"/>
        <v>-1.2780018473834448E-2</v>
      </c>
      <c r="FN65" s="47">
        <f t="shared" si="133"/>
        <v>2.1468927165121277E-2</v>
      </c>
      <c r="FQ65" s="47">
        <f t="shared" si="134"/>
        <v>-2.7623705554272002E-2</v>
      </c>
      <c r="FT65" s="47">
        <f t="shared" si="135"/>
        <v>-6.9877226681032564E-2</v>
      </c>
      <c r="FW65" s="47">
        <f t="shared" si="136"/>
        <v>-6.9877226681032564E-2</v>
      </c>
      <c r="FZ65" s="47">
        <f t="shared" si="137"/>
        <v>0.43012277331896742</v>
      </c>
      <c r="GC65" s="47">
        <f t="shared" si="138"/>
        <v>-1.7129046493249041E-2</v>
      </c>
      <c r="GF65" s="47">
        <f t="shared" si="139"/>
        <v>2.2131570972926382E-2</v>
      </c>
      <c r="GI65" s="47">
        <f t="shared" si="140"/>
        <v>7.2979916176110285E-2</v>
      </c>
      <c r="GL65" s="47">
        <f t="shared" si="141"/>
        <v>-4.1837960240982547E-3</v>
      </c>
      <c r="GO65" s="47">
        <f t="shared" si="142"/>
        <v>0.13079447776900943</v>
      </c>
      <c r="GR65" s="47">
        <f t="shared" si="143"/>
        <v>-7.6409397612013374E-3</v>
      </c>
      <c r="GU65" s="47">
        <f t="shared" si="144"/>
        <v>-1.2701828047775164E-2</v>
      </c>
      <c r="GX65" s="47">
        <f t="shared" si="145"/>
        <v>3.8708631904826027E-2</v>
      </c>
      <c r="HA65" s="47">
        <f t="shared" si="146"/>
        <v>-5.4004210808016692E-2</v>
      </c>
      <c r="HD65" s="47">
        <f t="shared" si="147"/>
        <v>-2.6592488065351305E-2</v>
      </c>
      <c r="HG65" s="47">
        <f t="shared" si="148"/>
        <v>-6.9877226681032564E-2</v>
      </c>
      <c r="HJ65" s="47">
        <f t="shared" si="149"/>
        <v>0.16869189650347521</v>
      </c>
      <c r="HM65" s="47">
        <f t="shared" si="150"/>
        <v>1.73580769452404E-2</v>
      </c>
      <c r="HP65" s="47">
        <f t="shared" si="151"/>
        <v>2.1236384117617607E-2</v>
      </c>
      <c r="HS65" s="47">
        <f t="shared" si="152"/>
        <v>6.8053807801726054E-2</v>
      </c>
      <c r="HV65" s="47">
        <f t="shared" si="153"/>
        <v>0.26345610665230074</v>
      </c>
      <c r="HY65" s="47">
        <f t="shared" si="154"/>
        <v>-6.9877226681032564E-2</v>
      </c>
    </row>
    <row r="66" spans="1:235">
      <c r="A66" t="s">
        <v>31</v>
      </c>
      <c r="E66" s="47">
        <f t="shared" si="78"/>
        <v>-1.1631099867082498E-2</v>
      </c>
      <c r="H66" s="47">
        <f t="shared" si="79"/>
        <v>-4.5202231682965124E-3</v>
      </c>
      <c r="K66" s="47">
        <f t="shared" si="80"/>
        <v>-1.6504387964598733E-2</v>
      </c>
      <c r="N66" s="47">
        <f t="shared" si="81"/>
        <v>-4.4894093700950169E-3</v>
      </c>
      <c r="Q66" s="47">
        <f t="shared" si="82"/>
        <v>-1.300825787155617E-3</v>
      </c>
      <c r="T66" s="47">
        <f t="shared" si="83"/>
        <v>-5.596302824883638E-3</v>
      </c>
      <c r="W66" s="47">
        <f t="shared" si="84"/>
        <v>-7.588066536294874E-3</v>
      </c>
      <c r="Z66" s="47">
        <f t="shared" si="85"/>
        <v>2.8925716953521891E-3</v>
      </c>
      <c r="AC66" s="47">
        <f t="shared" si="86"/>
        <v>-1.4213345744249293E-2</v>
      </c>
      <c r="AF66" s="47">
        <f t="shared" si="87"/>
        <v>-2.6463014757516709E-3</v>
      </c>
      <c r="AH66" s="30"/>
      <c r="AI66" s="47">
        <f t="shared" si="88"/>
        <v>-9.1885844516597127E-3</v>
      </c>
      <c r="AL66" s="47">
        <f t="shared" si="89"/>
        <v>-1.0012265064905549E-2</v>
      </c>
      <c r="AO66" s="47">
        <f t="shared" si="90"/>
        <v>-1.7757510163249488E-2</v>
      </c>
      <c r="AR66" s="47">
        <f t="shared" si="91"/>
        <v>-1.936243151964866E-2</v>
      </c>
      <c r="AU66" s="47">
        <f t="shared" si="92"/>
        <v>-1.2160649838273592E-2</v>
      </c>
      <c r="AX66" s="47">
        <f t="shared" si="93"/>
        <v>-2.4072795446387425E-2</v>
      </c>
      <c r="BA66" s="47">
        <f t="shared" si="94"/>
        <v>-1.6574365803816517E-2</v>
      </c>
      <c r="BD66" s="47">
        <f t="shared" si="95"/>
        <v>-3.9235609266919366E-2</v>
      </c>
      <c r="BG66" s="47">
        <f t="shared" si="96"/>
        <v>-3.9235609266919366E-2</v>
      </c>
      <c r="BJ66" s="47">
        <f t="shared" si="97"/>
        <v>-3.4980290117983197E-2</v>
      </c>
      <c r="BM66" s="47">
        <f t="shared" si="98"/>
        <v>-3.9235609266919366E-2</v>
      </c>
      <c r="BP66" s="47">
        <f t="shared" si="99"/>
        <v>-2.3791593822903922E-2</v>
      </c>
      <c r="BS66" s="47">
        <f t="shared" si="100"/>
        <v>-9.1013980742123517E-3</v>
      </c>
      <c r="BV66" s="47">
        <f t="shared" si="101"/>
        <v>3.1286252510231552E-2</v>
      </c>
      <c r="BY66" s="47">
        <f t="shared" si="102"/>
        <v>-5.8234271261742437E-3</v>
      </c>
      <c r="CB66" s="47">
        <f t="shared" si="103"/>
        <v>-1.0844442074490344E-2</v>
      </c>
      <c r="CE66" s="47">
        <f t="shared" si="104"/>
        <v>-3.9235609266919366E-2</v>
      </c>
      <c r="CH66" s="47">
        <f t="shared" si="105"/>
        <v>-3.3265460013188024E-2</v>
      </c>
      <c r="CK66" s="47">
        <f t="shared" si="106"/>
        <v>-5.9419112883224573E-3</v>
      </c>
      <c r="CN66" s="47">
        <f t="shared" si="107"/>
        <v>7.3545325291643621E-3</v>
      </c>
      <c r="CQ66" s="47">
        <f t="shared" si="108"/>
        <v>-3.9235609266919366E-2</v>
      </c>
      <c r="CT66" s="47">
        <f t="shared" si="109"/>
        <v>1.3395969680449052E-2</v>
      </c>
      <c r="CW66" s="47">
        <f t="shared" si="110"/>
        <v>8.0167375807707497E-2</v>
      </c>
      <c r="CZ66" s="47">
        <f t="shared" si="111"/>
        <v>-2.4505955218094174E-2</v>
      </c>
      <c r="DC66" s="47">
        <f t="shared" si="112"/>
        <v>-3.9235609266919366E-2</v>
      </c>
      <c r="DF66" s="47">
        <f t="shared" si="113"/>
        <v>-2.4952075379592875E-3</v>
      </c>
      <c r="DI66" s="47">
        <f t="shared" si="114"/>
        <v>2.5063814917341665E-2</v>
      </c>
      <c r="DL66" s="47">
        <f t="shared" si="115"/>
        <v>-2.7614451331807663E-3</v>
      </c>
      <c r="DO66" s="47">
        <f t="shared" si="116"/>
        <v>-3.2656661898498314E-2</v>
      </c>
      <c r="DR66" s="47">
        <f t="shared" si="117"/>
        <v>5.519635488325389E-3</v>
      </c>
      <c r="DU66" s="47">
        <f t="shared" si="118"/>
        <v>5.519635488325389E-3</v>
      </c>
      <c r="DX66" s="47">
        <f t="shared" si="119"/>
        <v>3.6040480158223698E-3</v>
      </c>
      <c r="EA66" s="47">
        <f t="shared" si="120"/>
        <v>-3.9235609266919366E-2</v>
      </c>
      <c r="ED66" s="47">
        <f t="shared" si="121"/>
        <v>-3.1235609266919366E-2</v>
      </c>
      <c r="EG66" s="47">
        <f t="shared" si="122"/>
        <v>3.1186925944348243E-2</v>
      </c>
      <c r="EJ66" s="47">
        <f t="shared" si="123"/>
        <v>-3.9235609266919366E-2</v>
      </c>
      <c r="EM66" s="47">
        <f t="shared" si="124"/>
        <v>-2.073447104757202E-3</v>
      </c>
      <c r="EP66" s="47">
        <f t="shared" si="125"/>
        <v>-3.9235609266919366E-2</v>
      </c>
      <c r="ES66" s="47">
        <f t="shared" si="126"/>
        <v>-3.5213235526336539E-3</v>
      </c>
      <c r="EV66" s="47">
        <f t="shared" si="127"/>
        <v>6.2805207059611248E-2</v>
      </c>
      <c r="EY66" s="47">
        <f t="shared" si="128"/>
        <v>-3.9235609266919366E-2</v>
      </c>
      <c r="FB66" s="47">
        <f t="shared" si="129"/>
        <v>-2.0004840036150134E-2</v>
      </c>
      <c r="FE66" s="47">
        <f t="shared" si="130"/>
        <v>1.8460339988112598E-3</v>
      </c>
      <c r="FH66" s="47">
        <f t="shared" si="131"/>
        <v>-3.9235609266919366E-2</v>
      </c>
      <c r="FK66" s="47">
        <f t="shared" si="132"/>
        <v>-1.2747213706879004E-2</v>
      </c>
      <c r="FN66" s="47">
        <f t="shared" si="133"/>
        <v>-1.5998429779739878E-2</v>
      </c>
      <c r="FQ66" s="47">
        <f t="shared" si="134"/>
        <v>-1.1066595182412323E-2</v>
      </c>
      <c r="FT66" s="47">
        <f t="shared" si="135"/>
        <v>0.12743105739974731</v>
      </c>
      <c r="FW66" s="47">
        <f t="shared" si="136"/>
        <v>0.10362153359022348</v>
      </c>
      <c r="FZ66" s="47">
        <f t="shared" si="137"/>
        <v>-3.9235609266919366E-2</v>
      </c>
      <c r="GC66" s="47">
        <f t="shared" si="138"/>
        <v>9.2927165058414724E-3</v>
      </c>
      <c r="GF66" s="47">
        <f t="shared" si="139"/>
        <v>2.6746795425162742E-2</v>
      </c>
      <c r="GI66" s="47">
        <f t="shared" si="140"/>
        <v>0.10362153359022348</v>
      </c>
      <c r="GL66" s="47">
        <f t="shared" si="141"/>
        <v>-2.4637069120933965E-2</v>
      </c>
      <c r="GO66" s="47">
        <f t="shared" si="142"/>
        <v>4.6406708113433282E-2</v>
      </c>
      <c r="GR66" s="47">
        <f t="shared" si="143"/>
        <v>-3.1851643022193628E-2</v>
      </c>
      <c r="GU66" s="47">
        <f t="shared" si="144"/>
        <v>-1.1900757330700687E-2</v>
      </c>
      <c r="GX66" s="47">
        <f t="shared" si="145"/>
        <v>-2.6609346640656742E-2</v>
      </c>
      <c r="HA66" s="47">
        <f t="shared" si="146"/>
        <v>-2.7526007393383067E-2</v>
      </c>
      <c r="HD66" s="47">
        <f t="shared" si="147"/>
        <v>-2.395440262824422E-2</v>
      </c>
      <c r="HG66" s="47">
        <f t="shared" si="148"/>
        <v>-3.9235609266919366E-2</v>
      </c>
      <c r="HJ66" s="47">
        <f t="shared" si="149"/>
        <v>-4.2705743018843986E-3</v>
      </c>
      <c r="HM66" s="47">
        <f t="shared" si="150"/>
        <v>3.7923720438344924E-2</v>
      </c>
      <c r="HP66" s="47">
        <f t="shared" si="151"/>
        <v>-2.1800288681992481E-2</v>
      </c>
      <c r="HS66" s="47">
        <f t="shared" si="152"/>
        <v>6.4212666595149598E-2</v>
      </c>
      <c r="HV66" s="47">
        <f t="shared" si="153"/>
        <v>7.1875501844191739E-2</v>
      </c>
      <c r="HY66" s="47">
        <f t="shared" si="154"/>
        <v>-3.9235609266919366E-2</v>
      </c>
    </row>
    <row r="67" spans="1:235">
      <c r="AH67" s="30"/>
    </row>
    <row r="68" spans="1:235">
      <c r="A68" s="10" t="s">
        <v>44</v>
      </c>
      <c r="AH68" s="30"/>
    </row>
    <row r="69" spans="1:235">
      <c r="A69" s="44" t="s">
        <v>199</v>
      </c>
      <c r="D69" s="48">
        <f>D6/D$5</f>
        <v>0.3188315295674109</v>
      </c>
      <c r="G69" s="48">
        <f>G6/G$5</f>
        <v>0.49990588973254813</v>
      </c>
      <c r="J69" s="48">
        <f>J6/J$5</f>
        <v>0.53270452311540373</v>
      </c>
      <c r="M69" s="48">
        <f>M6/M$5</f>
        <v>0.21892873172536603</v>
      </c>
      <c r="P69" s="48">
        <f>P6/P$5</f>
        <v>0.26311952354482881</v>
      </c>
      <c r="S69" s="48">
        <f>S6/S$5</f>
        <v>0.46662674070934068</v>
      </c>
      <c r="V69" s="48">
        <f>V6/V$5</f>
        <v>0.22251673340999167</v>
      </c>
      <c r="Y69" s="48">
        <f>Y6/Y$5</f>
        <v>0.38009571995890468</v>
      </c>
      <c r="AB69" s="48">
        <f>AB6/AB$5</f>
        <v>0.28983599996592158</v>
      </c>
      <c r="AE69" s="48">
        <f>AE6/AE$5</f>
        <v>0.41577921434911841</v>
      </c>
      <c r="AH69" s="32">
        <f>AH6/AH$5</f>
        <v>0.36213094876855317</v>
      </c>
      <c r="AK69" s="48">
        <f>AK6/AK$5</f>
        <v>0.71811178118003782</v>
      </c>
      <c r="AN69" s="48">
        <f>AN6/AN$5</f>
        <v>0.30805909050691754</v>
      </c>
      <c r="AQ69" s="48">
        <f>AQ6/AQ$5</f>
        <v>0.24578817055258306</v>
      </c>
      <c r="AT69" s="48">
        <f>AT6/AT$5</f>
        <v>0</v>
      </c>
      <c r="AW69" s="48">
        <f>AW6/AW$5</f>
        <v>0.59178153200597816</v>
      </c>
      <c r="AZ69" s="48">
        <f>AZ6/AZ$5</f>
        <v>0.55878625648464364</v>
      </c>
      <c r="BC69" s="48">
        <f>BC6/BC$5</f>
        <v>0</v>
      </c>
      <c r="BF69" s="48">
        <f>BF6/BF$5</f>
        <v>0</v>
      </c>
      <c r="BI69" s="48">
        <f>BI6/BI$5</f>
        <v>0</v>
      </c>
      <c r="BL69" s="48">
        <f>BL6/BL$5</f>
        <v>0.17202499061511234</v>
      </c>
      <c r="BO69" s="48">
        <f>BO6/BO$5</f>
        <v>0.72990631163708086</v>
      </c>
      <c r="BR69" s="48">
        <f>BR6/BR$5</f>
        <v>0</v>
      </c>
      <c r="BU69" s="48">
        <f>BU6/BU$5</f>
        <v>0</v>
      </c>
      <c r="BX69" s="48">
        <f>BX6/BX$5</f>
        <v>0</v>
      </c>
      <c r="CA69" s="48">
        <f>CA6/CA$5</f>
        <v>0</v>
      </c>
      <c r="CD69" s="48">
        <f>CD6/CD$5</f>
        <v>0</v>
      </c>
      <c r="CG69" s="48">
        <f>CG6/CG$5</f>
        <v>0</v>
      </c>
      <c r="CJ69" s="48">
        <f>CJ6/CJ$5</f>
        <v>0</v>
      </c>
      <c r="CM69" s="48">
        <f>CM6/CM$5</f>
        <v>0</v>
      </c>
      <c r="CP69" s="48">
        <f>CP6/CP$5</f>
        <v>0</v>
      </c>
      <c r="CS69" s="48">
        <f>CS6/CS$5</f>
        <v>0</v>
      </c>
      <c r="CV69" s="48">
        <f>CV6/CV$5</f>
        <v>0</v>
      </c>
      <c r="CY69" s="48">
        <f>CY6/CY$5</f>
        <v>0</v>
      </c>
      <c r="DB69" s="48">
        <f>DB6/DB$5</f>
        <v>0.35803569348927505</v>
      </c>
      <c r="DE69" s="48">
        <f>DE6/DE$5</f>
        <v>0</v>
      </c>
      <c r="DH69" s="48">
        <f>DH6/DH$5</f>
        <v>0</v>
      </c>
      <c r="DK69" s="48">
        <f>DK6/DK$5</f>
        <v>0</v>
      </c>
      <c r="DN69" s="48">
        <f>DN6/DN$5</f>
        <v>0</v>
      </c>
      <c r="DQ69" s="48">
        <f>DQ6/DQ$5</f>
        <v>0</v>
      </c>
      <c r="DT69" s="48">
        <f>DT6/DT$5</f>
        <v>0</v>
      </c>
      <c r="DW69" s="48">
        <f>DW6/DW$5</f>
        <v>0</v>
      </c>
      <c r="DZ69" s="48">
        <f>DZ6/DZ$5</f>
        <v>0</v>
      </c>
      <c r="EC69" s="48">
        <f>EC6/EC$5</f>
        <v>0</v>
      </c>
      <c r="EF69" s="48">
        <f>EF6/EF$5</f>
        <v>0</v>
      </c>
      <c r="EI69" s="48">
        <f>EI6/EI$5</f>
        <v>0</v>
      </c>
      <c r="EL69" s="48">
        <f>EL6/EL$5</f>
        <v>0</v>
      </c>
      <c r="EO69" s="48">
        <f>EO6/EO$5</f>
        <v>0</v>
      </c>
      <c r="ER69" s="48">
        <f>ER6/ER$5</f>
        <v>0</v>
      </c>
      <c r="EU69" s="48">
        <f>EU6/EU$5</f>
        <v>0</v>
      </c>
      <c r="EX69" s="48">
        <f>EX6/EX$5</f>
        <v>0</v>
      </c>
      <c r="FA69" s="48">
        <f>FA6/FA$5</f>
        <v>0</v>
      </c>
      <c r="FD69" s="48">
        <f>FD6/FD$5</f>
        <v>0</v>
      </c>
      <c r="FG69" s="48">
        <f>FG6/FG$5</f>
        <v>0</v>
      </c>
      <c r="FJ69" s="48">
        <f>FJ6/FJ$5</f>
        <v>0</v>
      </c>
      <c r="FM69" s="48">
        <f>FM6/FM$5</f>
        <v>0</v>
      </c>
      <c r="FP69" s="48">
        <f>FP6/FP$5</f>
        <v>0</v>
      </c>
      <c r="FS69" s="48">
        <f>FS6/FS$5</f>
        <v>0</v>
      </c>
      <c r="FV69" s="48">
        <f>FV6/FV$5</f>
        <v>0</v>
      </c>
      <c r="FY69" s="48">
        <f>FY6/FY$5</f>
        <v>0</v>
      </c>
      <c r="GB69" s="48">
        <f>GB6/GB$5</f>
        <v>0</v>
      </c>
      <c r="GE69" s="48">
        <f>GE6/GE$5</f>
        <v>0.55779596620567007</v>
      </c>
      <c r="GH69" s="48">
        <f>GH6/GH$5</f>
        <v>0</v>
      </c>
      <c r="GK69" s="48">
        <f>GK6/GK$5</f>
        <v>0</v>
      </c>
      <c r="GN69" s="48">
        <f>GN6/GN$5</f>
        <v>0</v>
      </c>
      <c r="GQ69" s="48">
        <f>GQ6/GQ$5</f>
        <v>0</v>
      </c>
      <c r="GT69" s="48">
        <f>GT6/GT$5</f>
        <v>0</v>
      </c>
      <c r="GW69" s="48">
        <f>GW6/GW$5</f>
        <v>0</v>
      </c>
      <c r="GZ69" s="48">
        <f>GZ6/GZ$5</f>
        <v>0</v>
      </c>
      <c r="HC69" s="48">
        <f>HC6/HC$5</f>
        <v>0</v>
      </c>
      <c r="HF69" s="48">
        <f>HF6/HF$5</f>
        <v>0</v>
      </c>
      <c r="HI69" s="48">
        <f>HI6/HI$5</f>
        <v>0</v>
      </c>
      <c r="HL69" s="48">
        <f>HL6/HL$5</f>
        <v>0</v>
      </c>
      <c r="HO69" s="48">
        <f>HO6/HO$5</f>
        <v>0.40062731883448682</v>
      </c>
      <c r="HR69" s="48">
        <f>HR6/HR$5</f>
        <v>0</v>
      </c>
      <c r="HU69" s="48">
        <f>HU6/HU$5</f>
        <v>0</v>
      </c>
      <c r="HX69" s="48">
        <f>HX6/HX$5</f>
        <v>0</v>
      </c>
      <c r="IA69" s="48">
        <f>IA6/IA$5</f>
        <v>0</v>
      </c>
    </row>
    <row r="70" spans="1:235">
      <c r="A70" t="s">
        <v>13</v>
      </c>
      <c r="D70" s="48">
        <f t="shared" ref="D70:D87" si="155">D7/D$5</f>
        <v>3.1135654152525083</v>
      </c>
      <c r="G70" s="48">
        <f t="shared" ref="G70:G87" si="156">G7/G$5</f>
        <v>0.63690971984191025</v>
      </c>
      <c r="J70" s="48">
        <f t="shared" ref="J70:J87" si="157">J7/J$5</f>
        <v>1.2627611521793571</v>
      </c>
      <c r="M70" s="48">
        <f t="shared" ref="M70:M87" si="158">M7/M$5</f>
        <v>1.8018531184061923</v>
      </c>
      <c r="P70" s="48">
        <f t="shared" ref="P70:P87" si="159">P7/P$5</f>
        <v>1.0762728812928917</v>
      </c>
      <c r="S70" s="48">
        <f t="shared" ref="S70:S87" si="160">S7/S$5</f>
        <v>1.7506835545672288</v>
      </c>
      <c r="V70" s="48">
        <f t="shared" ref="V70:V87" si="161">V7/V$5</f>
        <v>4.2419169579109202</v>
      </c>
      <c r="Y70" s="48">
        <f t="shared" ref="Y70:Y87" si="162">Y7/Y$5</f>
        <v>1.8007838313071465</v>
      </c>
      <c r="AB70" s="48">
        <f t="shared" ref="AB70:AB87" si="163">AB7/AB$5</f>
        <v>3.5778530759012601</v>
      </c>
      <c r="AE70" s="48">
        <f t="shared" ref="AE70:AE87" si="164">AE7/AE$5</f>
        <v>2.6985932553248753</v>
      </c>
      <c r="AH70" s="32">
        <f t="shared" ref="AH70:AH87" si="165">AH7/AH$5</f>
        <v>1.2746023849450561</v>
      </c>
      <c r="AK70" s="48">
        <f t="shared" ref="AK70:AK87" si="166">AK7/AK$5</f>
        <v>0.97652297710207048</v>
      </c>
      <c r="AN70" s="48">
        <f t="shared" ref="AN70:AN87" si="167">AN7/AN$5</f>
        <v>0.5033971902808565</v>
      </c>
      <c r="AQ70" s="48">
        <f t="shared" ref="AQ70:AQ87" si="168">AQ7/AQ$5</f>
        <v>0</v>
      </c>
      <c r="AT70" s="48">
        <f t="shared" ref="AT70:AT87" si="169">AT7/AT$5</f>
        <v>6.1009242918249523E-2</v>
      </c>
      <c r="AW70" s="48">
        <f t="shared" ref="AW70:AW87" si="170">AW7/AW$5</f>
        <v>0.48381309769389919</v>
      </c>
      <c r="AZ70" s="48">
        <f t="shared" ref="AZ70:AZ87" si="171">AZ7/AZ$5</f>
        <v>0</v>
      </c>
      <c r="BC70" s="48">
        <f t="shared" ref="BC70:BC87" si="172">BC7/BC$5</f>
        <v>0.59780324646200533</v>
      </c>
      <c r="BF70" s="48">
        <f t="shared" ref="BF70:BF87" si="173">BF7/BF$5</f>
        <v>0</v>
      </c>
      <c r="BI70" s="48">
        <f t="shared" ref="BI70:BI87" si="174">BI7/BI$5</f>
        <v>1.3108508830331489</v>
      </c>
      <c r="BL70" s="48">
        <f t="shared" ref="BL70:BL87" si="175">BL7/BL$5</f>
        <v>0</v>
      </c>
      <c r="BO70" s="48">
        <f t="shared" ref="BO70:BO87" si="176">BO7/BO$5</f>
        <v>0</v>
      </c>
      <c r="BR70" s="48">
        <f t="shared" ref="BR70:BR87" si="177">BR7/BR$5</f>
        <v>0</v>
      </c>
      <c r="BU70" s="48">
        <f t="shared" ref="BU70:BU87" si="178">BU7/BU$5</f>
        <v>1.1613192796211016</v>
      </c>
      <c r="BX70" s="48">
        <f t="shared" ref="BX70:BX87" si="179">BX7/BX$5</f>
        <v>0.21700970346099913</v>
      </c>
      <c r="CA70" s="48">
        <f t="shared" ref="CA70:CA87" si="180">CA7/CA$5</f>
        <v>0.58567517676665326</v>
      </c>
      <c r="CD70" s="48">
        <f t="shared" ref="CD70:CD87" si="181">CD7/CD$5</f>
        <v>1.2306361612472974</v>
      </c>
      <c r="CG70" s="48">
        <f t="shared" ref="CG70:CG87" si="182">CG7/CG$5</f>
        <v>0</v>
      </c>
      <c r="CJ70" s="48">
        <f t="shared" ref="CJ70:CJ87" si="183">CJ7/CJ$5</f>
        <v>0</v>
      </c>
      <c r="CM70" s="48">
        <f t="shared" ref="CM70:CM87" si="184">CM7/CM$5</f>
        <v>0</v>
      </c>
      <c r="CP70" s="48">
        <f t="shared" ref="CP70:CP87" si="185">CP7/CP$5</f>
        <v>0</v>
      </c>
      <c r="CS70" s="48">
        <f t="shared" ref="CS70:CS87" si="186">CS7/CS$5</f>
        <v>0</v>
      </c>
      <c r="CV70" s="48">
        <f t="shared" ref="CV70:CV87" si="187">CV7/CV$5</f>
        <v>0</v>
      </c>
      <c r="CY70" s="48">
        <f t="shared" ref="CY70:CY87" si="188">CY7/CY$5</f>
        <v>0</v>
      </c>
      <c r="DB70" s="48">
        <f t="shared" ref="DB70:DB87" si="189">DB7/DB$5</f>
        <v>0.88793337128556327</v>
      </c>
      <c r="DE70" s="48">
        <f t="shared" ref="DE70:DE87" si="190">DE7/DE$5</f>
        <v>0</v>
      </c>
      <c r="DH70" s="48">
        <f t="shared" ref="DH70:DH87" si="191">DH7/DH$5</f>
        <v>0</v>
      </c>
      <c r="DK70" s="48">
        <f t="shared" ref="DK70:DK87" si="192">DK7/DK$5</f>
        <v>0</v>
      </c>
      <c r="DN70" s="48">
        <f t="shared" ref="DN70:DN87" si="193">DN7/DN$5</f>
        <v>0</v>
      </c>
      <c r="DQ70" s="48">
        <f t="shared" ref="DQ70:DQ87" si="194">DQ7/DQ$5</f>
        <v>0.88894830063830488</v>
      </c>
      <c r="DT70" s="48">
        <f t="shared" ref="DT70:DT87" si="195">DT7/DT$5</f>
        <v>0</v>
      </c>
      <c r="DW70" s="48">
        <f t="shared" ref="DW70:DW87" si="196">DW7/DW$5</f>
        <v>0</v>
      </c>
      <c r="DZ70" s="48">
        <f t="shared" ref="DZ70:DZ87" si="197">DZ7/DZ$5</f>
        <v>0</v>
      </c>
      <c r="EC70" s="48">
        <f t="shared" ref="EC70:EC87" si="198">EC7/EC$5</f>
        <v>0</v>
      </c>
      <c r="EF70" s="48">
        <f t="shared" ref="EF70:EF87" si="199">EF7/EF$5</f>
        <v>0</v>
      </c>
      <c r="EI70" s="48">
        <f t="shared" ref="EI70:EI87" si="200">EI7/EI$5</f>
        <v>0</v>
      </c>
      <c r="EL70" s="48">
        <f t="shared" ref="EL70:EL87" si="201">EL7/EL$5</f>
        <v>0</v>
      </c>
      <c r="EO70" s="48">
        <f t="shared" ref="EO70:EO87" si="202">EO7/EO$5</f>
        <v>1.7399811082317089</v>
      </c>
      <c r="ER70" s="48">
        <f t="shared" ref="ER70:ER87" si="203">ER7/ER$5</f>
        <v>0</v>
      </c>
      <c r="EU70" s="48">
        <f t="shared" ref="EU70:EU87" si="204">EU7/EU$5</f>
        <v>0</v>
      </c>
      <c r="EX70" s="48">
        <f t="shared" ref="EX70:EX87" si="205">EX7/EX$5</f>
        <v>0</v>
      </c>
      <c r="FA70" s="48">
        <f t="shared" ref="FA70:FA87" si="206">FA7/FA$5</f>
        <v>0</v>
      </c>
      <c r="FD70" s="48">
        <f t="shared" ref="FD70:FD87" si="207">FD7/FD$5</f>
        <v>0</v>
      </c>
      <c r="FG70" s="48">
        <f t="shared" ref="FG70:FG87" si="208">FG7/FG$5</f>
        <v>0.79124041184678773</v>
      </c>
      <c r="FJ70" s="48">
        <f t="shared" ref="FJ70:FJ87" si="209">FJ7/FJ$5</f>
        <v>0</v>
      </c>
      <c r="FM70" s="48">
        <f t="shared" ref="FM70:FM87" si="210">FM7/FM$5</f>
        <v>1.8113243727002215</v>
      </c>
      <c r="FP70" s="48">
        <f t="shared" ref="FP70:FP87" si="211">FP7/FP$5</f>
        <v>0</v>
      </c>
      <c r="FS70" s="48">
        <f t="shared" ref="FS70:FS87" si="212">FS7/FS$5</f>
        <v>0</v>
      </c>
      <c r="FV70" s="48">
        <f t="shared" ref="FV70:FV87" si="213">FV7/FV$5</f>
        <v>0</v>
      </c>
      <c r="FY70" s="48">
        <f t="shared" ref="FY70:FY87" si="214">FY7/FY$5</f>
        <v>0</v>
      </c>
      <c r="GB70" s="48">
        <f t="shared" ref="GB70:GB87" si="215">GB7/GB$5</f>
        <v>0</v>
      </c>
      <c r="GE70" s="48">
        <f t="shared" ref="GE70:GE87" si="216">GE7/GE$5</f>
        <v>3.0064124552071787</v>
      </c>
      <c r="GH70" s="48">
        <f t="shared" ref="GH70:GH87" si="217">GH7/GH$5</f>
        <v>0</v>
      </c>
      <c r="GK70" s="48">
        <f t="shared" ref="GK70:GK87" si="218">GK7/GK$5</f>
        <v>0</v>
      </c>
      <c r="GN70" s="48">
        <f t="shared" ref="GN70:GN87" si="219">GN7/GN$5</f>
        <v>0</v>
      </c>
      <c r="GQ70" s="48">
        <f t="shared" ref="GQ70:GQ87" si="220">GQ7/GQ$5</f>
        <v>0</v>
      </c>
      <c r="GT70" s="48">
        <f t="shared" ref="GT70:GT87" si="221">GT7/GT$5</f>
        <v>0</v>
      </c>
      <c r="GW70" s="48">
        <f t="shared" ref="GW70:GW87" si="222">GW7/GW$5</f>
        <v>0</v>
      </c>
      <c r="GZ70" s="48">
        <f t="shared" ref="GZ70:GZ87" si="223">GZ7/GZ$5</f>
        <v>0</v>
      </c>
      <c r="HC70" s="48">
        <f t="shared" ref="HC70:HC87" si="224">HC7/HC$5</f>
        <v>0.61510434378441947</v>
      </c>
      <c r="HF70" s="48">
        <f t="shared" ref="HF70:HF87" si="225">HF7/HF$5</f>
        <v>0.77961999975260909</v>
      </c>
      <c r="HI70" s="48">
        <f t="shared" ref="HI70:HI87" si="226">HI7/HI$5</f>
        <v>0</v>
      </c>
      <c r="HL70" s="48">
        <f t="shared" ref="HL70:HL87" si="227">HL7/HL$5</f>
        <v>0.11204258100240892</v>
      </c>
      <c r="HO70" s="48">
        <f t="shared" ref="HO70:HO87" si="228">HO7/HO$5</f>
        <v>0</v>
      </c>
      <c r="HR70" s="48">
        <f t="shared" ref="HR70:HR87" si="229">HR7/HR$5</f>
        <v>0.89252610666082199</v>
      </c>
      <c r="HU70" s="48">
        <f t="shared" ref="HU70:HU87" si="230">HU7/HU$5</f>
        <v>0</v>
      </c>
      <c r="HX70" s="48">
        <f t="shared" ref="HX70:HX87" si="231">HX7/HX$5</f>
        <v>0</v>
      </c>
      <c r="IA70" s="48">
        <f t="shared" ref="IA70:IA87" si="232">IA7/IA$5</f>
        <v>0</v>
      </c>
    </row>
    <row r="71" spans="1:235">
      <c r="A71" t="s">
        <v>15</v>
      </c>
      <c r="D71" s="48">
        <f t="shared" si="155"/>
        <v>2.0958002312096062</v>
      </c>
      <c r="G71" s="48">
        <f t="shared" si="156"/>
        <v>2.9424997961101851</v>
      </c>
      <c r="J71" s="48">
        <f t="shared" si="157"/>
        <v>2.5136212876270076</v>
      </c>
      <c r="M71" s="48">
        <f t="shared" si="158"/>
        <v>2.6031579909280107</v>
      </c>
      <c r="P71" s="48">
        <f t="shared" si="159"/>
        <v>1.9983037577800014</v>
      </c>
      <c r="S71" s="48">
        <f t="shared" si="160"/>
        <v>2.7601264741764671</v>
      </c>
      <c r="V71" s="48">
        <f t="shared" si="161"/>
        <v>1.8523452147046042</v>
      </c>
      <c r="Y71" s="48">
        <f t="shared" si="162"/>
        <v>2.3433761696508899</v>
      </c>
      <c r="AB71" s="48">
        <f t="shared" si="163"/>
        <v>2.0175637600525009</v>
      </c>
      <c r="AE71" s="48">
        <f t="shared" si="164"/>
        <v>2.4594130573735171</v>
      </c>
      <c r="AH71" s="32">
        <f t="shared" si="165"/>
        <v>2.271185831942883</v>
      </c>
      <c r="AK71" s="48">
        <f t="shared" si="166"/>
        <v>3.1253734041029304</v>
      </c>
      <c r="AN71" s="48">
        <f t="shared" si="167"/>
        <v>2.5616125759347028</v>
      </c>
      <c r="AQ71" s="48">
        <f t="shared" si="168"/>
        <v>0</v>
      </c>
      <c r="AT71" s="48">
        <f t="shared" si="169"/>
        <v>2.030323384063641</v>
      </c>
      <c r="AW71" s="48">
        <f t="shared" si="170"/>
        <v>3.604955994593233</v>
      </c>
      <c r="AZ71" s="48">
        <f t="shared" si="171"/>
        <v>3.039647602772261</v>
      </c>
      <c r="BC71" s="48">
        <f t="shared" si="172"/>
        <v>0.88911623431730624</v>
      </c>
      <c r="BF71" s="48">
        <f t="shared" si="173"/>
        <v>0.36784449546639686</v>
      </c>
      <c r="BI71" s="48">
        <f t="shared" si="174"/>
        <v>0.20273720252695654</v>
      </c>
      <c r="BL71" s="48">
        <f t="shared" si="175"/>
        <v>0.74313115603939861</v>
      </c>
      <c r="BO71" s="48">
        <f t="shared" si="176"/>
        <v>2.8317307692307692</v>
      </c>
      <c r="BR71" s="48">
        <f t="shared" si="177"/>
        <v>0.82293967203249596</v>
      </c>
      <c r="BU71" s="48">
        <f t="shared" si="178"/>
        <v>0.44245577839634564</v>
      </c>
      <c r="BX71" s="48">
        <f t="shared" si="179"/>
        <v>0.21554752264693444</v>
      </c>
      <c r="CA71" s="48">
        <f t="shared" si="180"/>
        <v>2.1439052124809921</v>
      </c>
      <c r="CD71" s="48">
        <f t="shared" si="181"/>
        <v>0.70209911960296045</v>
      </c>
      <c r="CG71" s="48">
        <f t="shared" si="182"/>
        <v>0.74629354794290004</v>
      </c>
      <c r="CJ71" s="48">
        <f t="shared" si="183"/>
        <v>3.7848478577594946</v>
      </c>
      <c r="CM71" s="48">
        <f t="shared" si="184"/>
        <v>0.91147962882412636</v>
      </c>
      <c r="CP71" s="48">
        <f t="shared" si="185"/>
        <v>1.3979557126548112</v>
      </c>
      <c r="CS71" s="48">
        <f t="shared" si="186"/>
        <v>1.1627906976744187</v>
      </c>
      <c r="CV71" s="48">
        <f t="shared" si="187"/>
        <v>1.1559337114892672</v>
      </c>
      <c r="CY71" s="48">
        <f t="shared" si="188"/>
        <v>0.53535108958837774</v>
      </c>
      <c r="DB71" s="48">
        <f t="shared" si="189"/>
        <v>3.2928062881682099</v>
      </c>
      <c r="DE71" s="48">
        <f t="shared" si="190"/>
        <v>0</v>
      </c>
      <c r="DH71" s="48">
        <f t="shared" si="191"/>
        <v>1.9823431841038675</v>
      </c>
      <c r="DK71" s="48">
        <f t="shared" si="192"/>
        <v>2.2967297120947463</v>
      </c>
      <c r="DN71" s="48">
        <f t="shared" si="193"/>
        <v>1.2132490151358075</v>
      </c>
      <c r="DQ71" s="48">
        <f t="shared" si="194"/>
        <v>0</v>
      </c>
      <c r="DT71" s="48">
        <f t="shared" si="195"/>
        <v>0</v>
      </c>
      <c r="DW71" s="48">
        <f t="shared" si="196"/>
        <v>0</v>
      </c>
      <c r="DZ71" s="48">
        <f t="shared" si="197"/>
        <v>0</v>
      </c>
      <c r="EC71" s="48">
        <f t="shared" si="198"/>
        <v>0</v>
      </c>
      <c r="EF71" s="48">
        <f t="shared" si="199"/>
        <v>0</v>
      </c>
      <c r="EI71" s="48">
        <f t="shared" si="200"/>
        <v>0</v>
      </c>
      <c r="EL71" s="48">
        <f t="shared" si="201"/>
        <v>0</v>
      </c>
      <c r="EO71" s="48">
        <f t="shared" si="202"/>
        <v>0</v>
      </c>
      <c r="ER71" s="48">
        <f t="shared" si="203"/>
        <v>0</v>
      </c>
      <c r="EU71" s="48">
        <f t="shared" si="204"/>
        <v>0</v>
      </c>
      <c r="EX71" s="48">
        <f t="shared" si="205"/>
        <v>0</v>
      </c>
      <c r="FA71" s="48">
        <f t="shared" si="206"/>
        <v>0</v>
      </c>
      <c r="FD71" s="48">
        <f t="shared" si="207"/>
        <v>0</v>
      </c>
      <c r="FG71" s="48">
        <f t="shared" si="208"/>
        <v>0</v>
      </c>
      <c r="FJ71" s="48">
        <f t="shared" si="209"/>
        <v>0</v>
      </c>
      <c r="FM71" s="48">
        <f t="shared" si="210"/>
        <v>1.8662710442272512</v>
      </c>
      <c r="FP71" s="48">
        <f t="shared" si="211"/>
        <v>0.86037473564650579</v>
      </c>
      <c r="FS71" s="48">
        <f t="shared" si="212"/>
        <v>1.318670576735093</v>
      </c>
      <c r="FV71" s="48">
        <f t="shared" si="213"/>
        <v>1.0977443609022555</v>
      </c>
      <c r="FY71" s="48">
        <f t="shared" si="214"/>
        <v>2.1265822784810129</v>
      </c>
      <c r="GB71" s="48">
        <f t="shared" si="215"/>
        <v>0</v>
      </c>
      <c r="GE71" s="48">
        <f t="shared" si="216"/>
        <v>0.90128637247978238</v>
      </c>
      <c r="GH71" s="48">
        <f t="shared" si="217"/>
        <v>2.243561965625243</v>
      </c>
      <c r="GK71" s="48">
        <f t="shared" si="218"/>
        <v>1.5555555555555556</v>
      </c>
      <c r="GN71" s="48">
        <f t="shared" si="219"/>
        <v>3.5091193140531898</v>
      </c>
      <c r="GQ71" s="48">
        <f t="shared" si="220"/>
        <v>0.22501762759668059</v>
      </c>
      <c r="GT71" s="48">
        <f t="shared" si="221"/>
        <v>0.61795319301049267</v>
      </c>
      <c r="GW71" s="48">
        <f t="shared" si="222"/>
        <v>1.1784008619213577</v>
      </c>
      <c r="GZ71" s="48">
        <f t="shared" si="223"/>
        <v>1.6392242232337226</v>
      </c>
      <c r="HC71" s="48">
        <f t="shared" si="224"/>
        <v>0.38261571002749123</v>
      </c>
      <c r="HF71" s="48">
        <f t="shared" si="225"/>
        <v>1.2954146259935519</v>
      </c>
      <c r="HI71" s="48">
        <f t="shared" si="226"/>
        <v>1.6883116883116882</v>
      </c>
      <c r="HL71" s="48">
        <f t="shared" si="227"/>
        <v>2.3869826278178299</v>
      </c>
      <c r="HO71" s="48">
        <f t="shared" si="228"/>
        <v>2.5918370349183708</v>
      </c>
      <c r="HR71" s="48">
        <f t="shared" si="229"/>
        <v>0.60273631072498801</v>
      </c>
      <c r="HU71" s="48">
        <f t="shared" si="230"/>
        <v>1.8960342979635583</v>
      </c>
      <c r="HX71" s="48">
        <f t="shared" si="231"/>
        <v>1.0749185667752443</v>
      </c>
      <c r="IA71" s="48">
        <f t="shared" si="232"/>
        <v>1.0253521126760563</v>
      </c>
    </row>
    <row r="72" spans="1:235">
      <c r="A72" t="s">
        <v>16</v>
      </c>
      <c r="D72" s="48">
        <f t="shared" si="155"/>
        <v>0.68434089550826138</v>
      </c>
      <c r="G72" s="48">
        <f t="shared" si="156"/>
        <v>0.91381902755403321</v>
      </c>
      <c r="J72" s="48">
        <f t="shared" si="157"/>
        <v>0.64904137966821518</v>
      </c>
      <c r="M72" s="48">
        <f t="shared" si="158"/>
        <v>0.64364589656075166</v>
      </c>
      <c r="P72" s="48">
        <f t="shared" si="159"/>
        <v>0.74481107321256135</v>
      </c>
      <c r="S72" s="48">
        <f t="shared" si="160"/>
        <v>0.72558004835208001</v>
      </c>
      <c r="V72" s="48">
        <f t="shared" si="161"/>
        <v>0.66467494011401373</v>
      </c>
      <c r="Y72" s="48">
        <f t="shared" si="162"/>
        <v>0.71875116242318116</v>
      </c>
      <c r="AB72" s="48">
        <f t="shared" si="163"/>
        <v>0.67133572605253633</v>
      </c>
      <c r="AE72" s="48">
        <f t="shared" si="164"/>
        <v>0.79597699286714751</v>
      </c>
      <c r="AH72" s="32">
        <f t="shared" si="165"/>
        <v>0.68330310943691797</v>
      </c>
      <c r="AK72" s="48">
        <f t="shared" si="166"/>
        <v>0.82251426594102151</v>
      </c>
      <c r="AN72" s="48">
        <f t="shared" si="167"/>
        <v>0.89611719767099807</v>
      </c>
      <c r="AQ72" s="48">
        <f t="shared" si="168"/>
        <v>1.1578107287788071</v>
      </c>
      <c r="AT72" s="48">
        <f t="shared" si="169"/>
        <v>0.52339878757317182</v>
      </c>
      <c r="AW72" s="48">
        <f t="shared" si="170"/>
        <v>0.92451397724727291</v>
      </c>
      <c r="AZ72" s="48">
        <f t="shared" si="171"/>
        <v>0.63969481431440445</v>
      </c>
      <c r="BC72" s="48">
        <f t="shared" si="172"/>
        <v>0</v>
      </c>
      <c r="BF72" s="48">
        <f t="shared" si="173"/>
        <v>0</v>
      </c>
      <c r="BI72" s="48">
        <f t="shared" si="174"/>
        <v>0</v>
      </c>
      <c r="BL72" s="48">
        <f t="shared" si="175"/>
        <v>0</v>
      </c>
      <c r="BO72" s="48">
        <f t="shared" si="176"/>
        <v>0</v>
      </c>
      <c r="BR72" s="48">
        <f t="shared" si="177"/>
        <v>1.2370898240719213</v>
      </c>
      <c r="BU72" s="48">
        <f t="shared" si="178"/>
        <v>0.31856584149474837</v>
      </c>
      <c r="BX72" s="48">
        <f t="shared" si="179"/>
        <v>0.22205442432893124</v>
      </c>
      <c r="CA72" s="48">
        <f t="shared" si="180"/>
        <v>0.61660716890009659</v>
      </c>
      <c r="CD72" s="48">
        <f t="shared" si="181"/>
        <v>0.67654099379276211</v>
      </c>
      <c r="CG72" s="48">
        <f t="shared" si="182"/>
        <v>0</v>
      </c>
      <c r="CJ72" s="48">
        <f t="shared" si="183"/>
        <v>1.3852333084588035</v>
      </c>
      <c r="CM72" s="48">
        <f t="shared" si="184"/>
        <v>0</v>
      </c>
      <c r="CP72" s="48">
        <f t="shared" si="185"/>
        <v>0.98484061312746574</v>
      </c>
      <c r="CS72" s="48">
        <f t="shared" si="186"/>
        <v>0</v>
      </c>
      <c r="CV72" s="48">
        <f t="shared" si="187"/>
        <v>0</v>
      </c>
      <c r="CY72" s="48">
        <f t="shared" si="188"/>
        <v>0</v>
      </c>
      <c r="DB72" s="48">
        <f t="shared" si="189"/>
        <v>0.65890848378266109</v>
      </c>
      <c r="DE72" s="48">
        <f t="shared" si="190"/>
        <v>0</v>
      </c>
      <c r="DH72" s="48">
        <f t="shared" si="191"/>
        <v>0.78084312522439703</v>
      </c>
      <c r="DK72" s="48">
        <f t="shared" si="192"/>
        <v>0.68829296192171674</v>
      </c>
      <c r="DN72" s="48">
        <f t="shared" si="193"/>
        <v>0</v>
      </c>
      <c r="DQ72" s="48">
        <f t="shared" si="194"/>
        <v>0</v>
      </c>
      <c r="DT72" s="48">
        <f t="shared" si="195"/>
        <v>0</v>
      </c>
      <c r="DW72" s="48">
        <f t="shared" si="196"/>
        <v>0</v>
      </c>
      <c r="DZ72" s="48">
        <f t="shared" si="197"/>
        <v>0.84567420707225294</v>
      </c>
      <c r="EC72" s="48">
        <f t="shared" si="198"/>
        <v>0</v>
      </c>
      <c r="EF72" s="48">
        <f t="shared" si="199"/>
        <v>0</v>
      </c>
      <c r="EI72" s="48">
        <f t="shared" si="200"/>
        <v>0</v>
      </c>
      <c r="EL72" s="48">
        <f t="shared" si="201"/>
        <v>0</v>
      </c>
      <c r="EO72" s="48">
        <f t="shared" si="202"/>
        <v>0</v>
      </c>
      <c r="ER72" s="48">
        <f t="shared" si="203"/>
        <v>0</v>
      </c>
      <c r="EU72" s="48">
        <f t="shared" si="204"/>
        <v>0</v>
      </c>
      <c r="EX72" s="48">
        <f t="shared" si="205"/>
        <v>0</v>
      </c>
      <c r="FA72" s="48">
        <f t="shared" si="206"/>
        <v>0</v>
      </c>
      <c r="FD72" s="48">
        <f t="shared" si="207"/>
        <v>0.7102261356814088</v>
      </c>
      <c r="FG72" s="48">
        <f t="shared" si="208"/>
        <v>0.51153916985179848</v>
      </c>
      <c r="FJ72" s="48">
        <f t="shared" si="209"/>
        <v>0</v>
      </c>
      <c r="FM72" s="48">
        <f t="shared" si="210"/>
        <v>0.39888051371474609</v>
      </c>
      <c r="FP72" s="48">
        <f t="shared" si="211"/>
        <v>0</v>
      </c>
      <c r="FS72" s="48">
        <f t="shared" si="212"/>
        <v>0</v>
      </c>
      <c r="FV72" s="48">
        <f t="shared" si="213"/>
        <v>0</v>
      </c>
      <c r="FY72" s="48">
        <f t="shared" si="214"/>
        <v>0</v>
      </c>
      <c r="GB72" s="48">
        <f t="shared" si="215"/>
        <v>0</v>
      </c>
      <c r="GE72" s="48">
        <f t="shared" si="216"/>
        <v>0.40013084814635541</v>
      </c>
      <c r="GH72" s="48">
        <f t="shared" si="217"/>
        <v>0.47564957372629907</v>
      </c>
      <c r="GK72" s="48">
        <f t="shared" si="218"/>
        <v>0</v>
      </c>
      <c r="GN72" s="48">
        <f t="shared" si="219"/>
        <v>0</v>
      </c>
      <c r="GQ72" s="48">
        <f t="shared" si="220"/>
        <v>0.57465626186472862</v>
      </c>
      <c r="GT72" s="48">
        <f t="shared" si="221"/>
        <v>0.69768908888281433</v>
      </c>
      <c r="GW72" s="48">
        <f t="shared" si="222"/>
        <v>0.94115506296731066</v>
      </c>
      <c r="GZ72" s="48">
        <f t="shared" si="223"/>
        <v>0</v>
      </c>
      <c r="HC72" s="48">
        <f t="shared" si="224"/>
        <v>0.16593232981388334</v>
      </c>
      <c r="HF72" s="48">
        <f t="shared" si="225"/>
        <v>0.50415615472340802</v>
      </c>
      <c r="HI72" s="48">
        <f t="shared" si="226"/>
        <v>0</v>
      </c>
      <c r="HL72" s="48">
        <f t="shared" si="227"/>
        <v>0.85688878592704065</v>
      </c>
      <c r="HO72" s="48">
        <f t="shared" si="228"/>
        <v>0.82390613834697524</v>
      </c>
      <c r="HR72" s="48">
        <f t="shared" si="229"/>
        <v>1.0056632187727572</v>
      </c>
      <c r="HU72" s="48">
        <f t="shared" si="230"/>
        <v>0</v>
      </c>
      <c r="HX72" s="48">
        <f t="shared" si="231"/>
        <v>0</v>
      </c>
      <c r="IA72" s="48">
        <f t="shared" si="232"/>
        <v>0</v>
      </c>
    </row>
    <row r="73" spans="1:235">
      <c r="A73" t="s">
        <v>17</v>
      </c>
      <c r="D73" s="48">
        <f t="shared" si="155"/>
        <v>1.1324891344016326</v>
      </c>
      <c r="G73" s="48">
        <f t="shared" si="156"/>
        <v>1.1105651810298551</v>
      </c>
      <c r="J73" s="48">
        <f t="shared" si="157"/>
        <v>1.2040831791144098</v>
      </c>
      <c r="M73" s="48">
        <f t="shared" si="158"/>
        <v>1.144562235160602</v>
      </c>
      <c r="P73" s="48">
        <f t="shared" si="159"/>
        <v>1.0824338065050547</v>
      </c>
      <c r="S73" s="48">
        <f t="shared" si="160"/>
        <v>1.2295148928797897</v>
      </c>
      <c r="V73" s="48">
        <f t="shared" si="161"/>
        <v>1.1847999785505097</v>
      </c>
      <c r="Y73" s="48">
        <f t="shared" si="162"/>
        <v>1.1330399209959876</v>
      </c>
      <c r="AB73" s="48">
        <f t="shared" si="163"/>
        <v>1.119823749430473</v>
      </c>
      <c r="AE73" s="48">
        <f t="shared" si="164"/>
        <v>1.1330443599813131</v>
      </c>
      <c r="AH73" s="32">
        <f t="shared" si="165"/>
        <v>1.1578670767016872</v>
      </c>
      <c r="AK73" s="48">
        <f t="shared" si="166"/>
        <v>1.2013420232529233</v>
      </c>
      <c r="AN73" s="48">
        <f t="shared" si="167"/>
        <v>1.1452195799002729</v>
      </c>
      <c r="AQ73" s="48">
        <f t="shared" si="168"/>
        <v>1.1329889092474579</v>
      </c>
      <c r="AT73" s="48">
        <f t="shared" si="169"/>
        <v>1.0582117593166531</v>
      </c>
      <c r="AW73" s="48">
        <f t="shared" si="170"/>
        <v>1.0859539184217142</v>
      </c>
      <c r="AZ73" s="48">
        <f t="shared" si="171"/>
        <v>1.1343692591542458</v>
      </c>
      <c r="BC73" s="48">
        <f t="shared" si="172"/>
        <v>0.99191484620481396</v>
      </c>
      <c r="BF73" s="48">
        <f t="shared" si="173"/>
        <v>1.0901710902449351</v>
      </c>
      <c r="BI73" s="48">
        <f t="shared" si="174"/>
        <v>0</v>
      </c>
      <c r="BL73" s="48">
        <f t="shared" si="175"/>
        <v>1.3989397327763335</v>
      </c>
      <c r="BO73" s="48">
        <f t="shared" si="176"/>
        <v>2.6826923076923075</v>
      </c>
      <c r="BR73" s="48">
        <f t="shared" si="177"/>
        <v>1.0240230736748173</v>
      </c>
      <c r="BU73" s="48">
        <f t="shared" si="178"/>
        <v>1.0491271296099896</v>
      </c>
      <c r="BX73" s="48">
        <f t="shared" si="179"/>
        <v>1.3423111585648795</v>
      </c>
      <c r="CA73" s="48">
        <f t="shared" si="180"/>
        <v>1.277912478769716</v>
      </c>
      <c r="CD73" s="48">
        <f t="shared" si="181"/>
        <v>1.1910483523382689</v>
      </c>
      <c r="CG73" s="48">
        <f t="shared" si="182"/>
        <v>1.0935824472897964</v>
      </c>
      <c r="CJ73" s="48">
        <f t="shared" si="183"/>
        <v>0.9645792970136684</v>
      </c>
      <c r="CM73" s="48">
        <f t="shared" si="184"/>
        <v>1.503923896586066</v>
      </c>
      <c r="CP73" s="48">
        <f t="shared" si="185"/>
        <v>1.1782945717234672</v>
      </c>
      <c r="CS73" s="48">
        <f t="shared" si="186"/>
        <v>0.36046511627906974</v>
      </c>
      <c r="CV73" s="48">
        <f t="shared" si="187"/>
        <v>0.56241956241956248</v>
      </c>
      <c r="CY73" s="48">
        <f t="shared" si="188"/>
        <v>1.168038740920097</v>
      </c>
      <c r="DB73" s="48">
        <f t="shared" si="189"/>
        <v>1.1140274806334942</v>
      </c>
      <c r="DE73" s="48">
        <f t="shared" si="190"/>
        <v>0</v>
      </c>
      <c r="DH73" s="48">
        <f t="shared" si="191"/>
        <v>1.0035413859434068</v>
      </c>
      <c r="DK73" s="48">
        <f t="shared" si="192"/>
        <v>1.1662105527886262</v>
      </c>
      <c r="DN73" s="48">
        <f t="shared" si="193"/>
        <v>1.2859358269024848</v>
      </c>
      <c r="DQ73" s="48">
        <f t="shared" si="194"/>
        <v>1.1683320522674865</v>
      </c>
      <c r="DT73" s="48">
        <f t="shared" si="195"/>
        <v>1.0488571693121052</v>
      </c>
      <c r="DW73" s="48">
        <f t="shared" si="196"/>
        <v>1.0488571693121052</v>
      </c>
      <c r="DZ73" s="48">
        <f t="shared" si="197"/>
        <v>0.78905062967522455</v>
      </c>
      <c r="EC73" s="48">
        <f t="shared" si="198"/>
        <v>0</v>
      </c>
      <c r="EF73" s="48">
        <f t="shared" si="199"/>
        <v>1.0968175534520974</v>
      </c>
      <c r="EI73" s="48">
        <f t="shared" si="200"/>
        <v>1.1046179219351291</v>
      </c>
      <c r="EL73" s="48">
        <f t="shared" si="201"/>
        <v>0</v>
      </c>
      <c r="EO73" s="48">
        <f t="shared" si="202"/>
        <v>0.75553825287587284</v>
      </c>
      <c r="ER73" s="48">
        <f t="shared" si="203"/>
        <v>1.8071428571428569</v>
      </c>
      <c r="EU73" s="48">
        <f t="shared" si="204"/>
        <v>0.960197201479011</v>
      </c>
      <c r="EX73" s="48">
        <f t="shared" si="205"/>
        <v>1.125043816942551</v>
      </c>
      <c r="FA73" s="48">
        <f t="shared" si="206"/>
        <v>0.26522327469553453</v>
      </c>
      <c r="FD73" s="48">
        <f t="shared" si="207"/>
        <v>0</v>
      </c>
      <c r="FG73" s="48">
        <f t="shared" si="208"/>
        <v>1.1232799581579218</v>
      </c>
      <c r="FJ73" s="48">
        <f t="shared" si="209"/>
        <v>0</v>
      </c>
      <c r="FM73" s="48">
        <f t="shared" si="210"/>
        <v>1.142181522313571</v>
      </c>
      <c r="FP73" s="48">
        <f t="shared" si="211"/>
        <v>0.42514135997569358</v>
      </c>
      <c r="FS73" s="48">
        <f t="shared" si="212"/>
        <v>1.1731155642445967</v>
      </c>
      <c r="FV73" s="48">
        <f t="shared" si="213"/>
        <v>1.1015037593984962</v>
      </c>
      <c r="FY73" s="48">
        <f t="shared" si="214"/>
        <v>0</v>
      </c>
      <c r="GB73" s="48">
        <f t="shared" si="215"/>
        <v>0</v>
      </c>
      <c r="GE73" s="48">
        <f t="shared" si="216"/>
        <v>1.5908069791179076</v>
      </c>
      <c r="GH73" s="48">
        <f t="shared" si="217"/>
        <v>1.0240771977823695</v>
      </c>
      <c r="GK73" s="48">
        <f t="shared" si="218"/>
        <v>0.22685185185185183</v>
      </c>
      <c r="GN73" s="48">
        <f t="shared" si="219"/>
        <v>0.83621566632756872</v>
      </c>
      <c r="GQ73" s="48">
        <f t="shared" si="220"/>
        <v>0.81638964376357137</v>
      </c>
      <c r="GT73" s="48">
        <f t="shared" si="221"/>
        <v>1.2778542561157522</v>
      </c>
      <c r="GW73" s="48">
        <f t="shared" si="222"/>
        <v>1.1972025075499466</v>
      </c>
      <c r="GZ73" s="48">
        <f t="shared" si="223"/>
        <v>1.0876224708445803</v>
      </c>
      <c r="HC73" s="48">
        <f t="shared" si="224"/>
        <v>1.606772292687445</v>
      </c>
      <c r="HF73" s="48">
        <f t="shared" si="225"/>
        <v>1.1561772047141874</v>
      </c>
      <c r="HI73" s="48">
        <f t="shared" si="226"/>
        <v>0</v>
      </c>
      <c r="HL73" s="48">
        <f t="shared" si="227"/>
        <v>1.2623610015048752</v>
      </c>
      <c r="HO73" s="48">
        <f t="shared" si="228"/>
        <v>1.3971590579326274</v>
      </c>
      <c r="HR73" s="48">
        <f t="shared" si="229"/>
        <v>1.1115793474831648</v>
      </c>
      <c r="HU73" s="48">
        <f t="shared" si="230"/>
        <v>0.3294748124330118</v>
      </c>
      <c r="HX73" s="48">
        <f t="shared" si="231"/>
        <v>0</v>
      </c>
      <c r="IA73" s="48">
        <f t="shared" si="232"/>
        <v>0.94647887323943658</v>
      </c>
    </row>
    <row r="74" spans="1:235">
      <c r="A74" t="s">
        <v>18</v>
      </c>
      <c r="D74" s="48">
        <f t="shared" si="155"/>
        <v>0.9718090346613435</v>
      </c>
      <c r="G74" s="48">
        <f t="shared" si="156"/>
        <v>1.0445859095229211</v>
      </c>
      <c r="J74" s="48">
        <f t="shared" si="157"/>
        <v>0.87726800707762786</v>
      </c>
      <c r="M74" s="48">
        <f t="shared" si="158"/>
        <v>1.011626215454936</v>
      </c>
      <c r="P74" s="48">
        <f t="shared" si="159"/>
        <v>0.84409194347964611</v>
      </c>
      <c r="S74" s="48">
        <f t="shared" si="160"/>
        <v>1.1491882399736171</v>
      </c>
      <c r="V74" s="48">
        <f t="shared" si="161"/>
        <v>0.8934386659716419</v>
      </c>
      <c r="Y74" s="48">
        <f t="shared" si="162"/>
        <v>0.9471213300803204</v>
      </c>
      <c r="AB74" s="48">
        <f t="shared" si="163"/>
        <v>0.98293280917702663</v>
      </c>
      <c r="AE74" s="48">
        <f t="shared" si="164"/>
        <v>1.0276468126961826</v>
      </c>
      <c r="AH74" s="32">
        <f t="shared" si="165"/>
        <v>0.90421092775727718</v>
      </c>
      <c r="AK74" s="48">
        <f t="shared" si="166"/>
        <v>1.4435728831190786</v>
      </c>
      <c r="AN74" s="48">
        <f t="shared" si="167"/>
        <v>0.91052980307838283</v>
      </c>
      <c r="AQ74" s="48">
        <f t="shared" si="168"/>
        <v>2.2147504643111255</v>
      </c>
      <c r="AT74" s="48">
        <f t="shared" si="169"/>
        <v>0.93382038919927857</v>
      </c>
      <c r="AW74" s="48">
        <f t="shared" si="170"/>
        <v>1.0162258457021081</v>
      </c>
      <c r="AZ74" s="48">
        <f t="shared" si="171"/>
        <v>1.184805355975822</v>
      </c>
      <c r="BC74" s="48">
        <f t="shared" si="172"/>
        <v>1.1113791124374093</v>
      </c>
      <c r="BF74" s="48">
        <f t="shared" si="173"/>
        <v>0</v>
      </c>
      <c r="BI74" s="48">
        <f t="shared" si="174"/>
        <v>0</v>
      </c>
      <c r="BL74" s="48">
        <f t="shared" si="175"/>
        <v>0</v>
      </c>
      <c r="BO74" s="48">
        <f t="shared" si="176"/>
        <v>0</v>
      </c>
      <c r="BR74" s="48">
        <f t="shared" si="177"/>
        <v>1.2682830349531116</v>
      </c>
      <c r="BU74" s="48">
        <f t="shared" si="178"/>
        <v>0.63575906883543543</v>
      </c>
      <c r="BX74" s="48">
        <f t="shared" si="179"/>
        <v>6.0252884866364369E-2</v>
      </c>
      <c r="CA74" s="48">
        <f t="shared" si="180"/>
        <v>1.1239260901294577</v>
      </c>
      <c r="CD74" s="48">
        <f t="shared" si="181"/>
        <v>1.415189805539034</v>
      </c>
      <c r="CG74" s="48">
        <f t="shared" si="182"/>
        <v>0.88740494805612091</v>
      </c>
      <c r="CJ74" s="48">
        <f t="shared" si="183"/>
        <v>0.97544737573709095</v>
      </c>
      <c r="CM74" s="48">
        <f t="shared" si="184"/>
        <v>0.9439427007419956</v>
      </c>
      <c r="CP74" s="48">
        <f t="shared" si="185"/>
        <v>1.0668199112005283</v>
      </c>
      <c r="CS74" s="48">
        <f t="shared" si="186"/>
        <v>1.1627906976744187</v>
      </c>
      <c r="CV74" s="48">
        <f t="shared" si="187"/>
        <v>1.7180513847180512</v>
      </c>
      <c r="CY74" s="48">
        <f t="shared" si="188"/>
        <v>0</v>
      </c>
      <c r="DB74" s="48">
        <f t="shared" si="189"/>
        <v>1.0289390479748961</v>
      </c>
      <c r="DE74" s="48">
        <f t="shared" si="190"/>
        <v>1.4130434782608696</v>
      </c>
      <c r="DH74" s="48">
        <f t="shared" si="191"/>
        <v>1.5402677180106124</v>
      </c>
      <c r="DK74" s="48">
        <f t="shared" si="192"/>
        <v>1.7237596829254991</v>
      </c>
      <c r="DN74" s="48">
        <f t="shared" si="193"/>
        <v>0.86567834681042222</v>
      </c>
      <c r="DQ74" s="48">
        <f t="shared" si="194"/>
        <v>0.80322828593389695</v>
      </c>
      <c r="DT74" s="48">
        <f t="shared" si="195"/>
        <v>0.74858633356789583</v>
      </c>
      <c r="DW74" s="48">
        <f t="shared" si="196"/>
        <v>0.74858633356789583</v>
      </c>
      <c r="DZ74" s="48">
        <f t="shared" si="197"/>
        <v>2.1217674302234455</v>
      </c>
      <c r="EC74" s="48">
        <f t="shared" si="198"/>
        <v>0</v>
      </c>
      <c r="EF74" s="48">
        <f t="shared" si="199"/>
        <v>0.78060066940719275</v>
      </c>
      <c r="EI74" s="48">
        <f t="shared" si="200"/>
        <v>0.25371083012644308</v>
      </c>
      <c r="EL74" s="48">
        <f t="shared" si="201"/>
        <v>0</v>
      </c>
      <c r="EO74" s="48">
        <f t="shared" si="202"/>
        <v>0.84093255861980432</v>
      </c>
      <c r="ER74" s="48">
        <f t="shared" si="203"/>
        <v>0</v>
      </c>
      <c r="EU74" s="48">
        <f t="shared" si="204"/>
        <v>0.646559849198869</v>
      </c>
      <c r="EX74" s="48">
        <f t="shared" si="205"/>
        <v>1.5630379746835443</v>
      </c>
      <c r="FA74" s="48">
        <f t="shared" si="206"/>
        <v>0</v>
      </c>
      <c r="FD74" s="48">
        <f t="shared" si="207"/>
        <v>2.1364596535699194</v>
      </c>
      <c r="FG74" s="48">
        <f t="shared" si="208"/>
        <v>1.3042424371100896</v>
      </c>
      <c r="FJ74" s="48">
        <f t="shared" si="209"/>
        <v>0</v>
      </c>
      <c r="FM74" s="48">
        <f t="shared" si="210"/>
        <v>1.1521374365295391</v>
      </c>
      <c r="FP74" s="48">
        <f t="shared" si="211"/>
        <v>0.68003857911169951</v>
      </c>
      <c r="FS74" s="48">
        <f t="shared" si="212"/>
        <v>0.23134571521668298</v>
      </c>
      <c r="FV74" s="48">
        <f t="shared" si="213"/>
        <v>0</v>
      </c>
      <c r="FY74" s="48">
        <f t="shared" si="214"/>
        <v>0</v>
      </c>
      <c r="GB74" s="48">
        <f t="shared" si="215"/>
        <v>0</v>
      </c>
      <c r="GE74" s="48">
        <f t="shared" si="216"/>
        <v>1.4162667460989518</v>
      </c>
      <c r="GH74" s="48">
        <f t="shared" si="217"/>
        <v>2.3963908174101314</v>
      </c>
      <c r="GK74" s="48">
        <f t="shared" si="218"/>
        <v>0</v>
      </c>
      <c r="GN74" s="48">
        <f t="shared" si="219"/>
        <v>0.85712105798575788</v>
      </c>
      <c r="GQ74" s="48">
        <f t="shared" si="220"/>
        <v>1.9877682405406227</v>
      </c>
      <c r="GT74" s="48">
        <f t="shared" si="221"/>
        <v>0.59926509241541726</v>
      </c>
      <c r="GW74" s="48">
        <f t="shared" si="222"/>
        <v>1.6990143747102819</v>
      </c>
      <c r="GZ74" s="48">
        <f t="shared" si="223"/>
        <v>0.56817732040372049</v>
      </c>
      <c r="HC74" s="48">
        <f t="shared" si="224"/>
        <v>0.28982559674294223</v>
      </c>
      <c r="HF74" s="48">
        <f t="shared" si="225"/>
        <v>1.1395667163409906</v>
      </c>
      <c r="HI74" s="48">
        <f t="shared" si="226"/>
        <v>0</v>
      </c>
      <c r="HL74" s="48">
        <f t="shared" si="227"/>
        <v>1.4296534619976979</v>
      </c>
      <c r="HO74" s="48">
        <f t="shared" si="228"/>
        <v>1.3470880741694273</v>
      </c>
      <c r="HR74" s="48">
        <f t="shared" si="229"/>
        <v>1.7540333802750818</v>
      </c>
      <c r="HU74" s="48">
        <f t="shared" si="230"/>
        <v>0.31082529474812431</v>
      </c>
      <c r="HX74" s="48">
        <f t="shared" si="231"/>
        <v>0</v>
      </c>
      <c r="IA74" s="48">
        <f t="shared" si="232"/>
        <v>0</v>
      </c>
    </row>
    <row r="75" spans="1:235">
      <c r="A75" t="s">
        <v>19</v>
      </c>
      <c r="D75" s="48">
        <f t="shared" si="155"/>
        <v>0.52721363259020171</v>
      </c>
      <c r="G75" s="48">
        <f t="shared" si="156"/>
        <v>0.62332926214055651</v>
      </c>
      <c r="J75" s="48">
        <f t="shared" si="157"/>
        <v>0.55008658334015137</v>
      </c>
      <c r="M75" s="48">
        <f t="shared" si="158"/>
        <v>0.60089840802414241</v>
      </c>
      <c r="P75" s="48">
        <f t="shared" si="159"/>
        <v>0.54125501740573534</v>
      </c>
      <c r="S75" s="48">
        <f t="shared" si="160"/>
        <v>0.66665085161319915</v>
      </c>
      <c r="V75" s="48">
        <f t="shared" si="161"/>
        <v>0.53846323441544308</v>
      </c>
      <c r="Y75" s="48">
        <f t="shared" si="162"/>
        <v>0.57439969108620836</v>
      </c>
      <c r="AB75" s="48">
        <f t="shared" si="163"/>
        <v>0.51413588919866038</v>
      </c>
      <c r="AE75" s="48">
        <f t="shared" si="164"/>
        <v>0.60201264180194314</v>
      </c>
      <c r="AH75" s="32">
        <f t="shared" si="165"/>
        <v>0.55567278458499958</v>
      </c>
      <c r="AK75" s="48">
        <f t="shared" si="166"/>
        <v>0.72340804585241414</v>
      </c>
      <c r="AN75" s="48">
        <f t="shared" si="167"/>
        <v>0.58641890221879045</v>
      </c>
      <c r="AQ75" s="48">
        <f t="shared" si="168"/>
        <v>0.68106498518276848</v>
      </c>
      <c r="AT75" s="48">
        <f t="shared" si="169"/>
        <v>0.62026796213319757</v>
      </c>
      <c r="AW75" s="48">
        <f t="shared" si="170"/>
        <v>0.63116506583551457</v>
      </c>
      <c r="AZ75" s="48">
        <f t="shared" si="171"/>
        <v>0.6027983564323135</v>
      </c>
      <c r="BC75" s="48">
        <f t="shared" si="172"/>
        <v>0.84491608956635189</v>
      </c>
      <c r="BF75" s="48">
        <f t="shared" si="173"/>
        <v>0.40758648869517844</v>
      </c>
      <c r="BI75" s="48">
        <f t="shared" si="174"/>
        <v>0.26280748475716587</v>
      </c>
      <c r="BL75" s="48">
        <f t="shared" si="175"/>
        <v>0.56430978301118273</v>
      </c>
      <c r="BO75" s="48">
        <f t="shared" si="176"/>
        <v>1.7884615384615383</v>
      </c>
      <c r="BR75" s="48">
        <f t="shared" si="177"/>
        <v>0.82590480943172606</v>
      </c>
      <c r="BU75" s="48">
        <f t="shared" si="178"/>
        <v>0.307830002991832</v>
      </c>
      <c r="BX75" s="48">
        <f t="shared" si="179"/>
        <v>0.14294689521867057</v>
      </c>
      <c r="CA75" s="48">
        <f t="shared" si="180"/>
        <v>0.56692725065889804</v>
      </c>
      <c r="CD75" s="48">
        <f t="shared" si="181"/>
        <v>0.64863699604303537</v>
      </c>
      <c r="CG75" s="48">
        <f t="shared" si="182"/>
        <v>0.81344453025033403</v>
      </c>
      <c r="CJ75" s="48">
        <f t="shared" si="183"/>
        <v>1.1841445229275096</v>
      </c>
      <c r="CM75" s="48">
        <f t="shared" si="184"/>
        <v>0.60956043492418888</v>
      </c>
      <c r="CP75" s="48">
        <f t="shared" si="185"/>
        <v>0.75784426869737109</v>
      </c>
      <c r="CS75" s="48">
        <f t="shared" si="186"/>
        <v>0.8527131782945736</v>
      </c>
      <c r="CV75" s="48">
        <f t="shared" si="187"/>
        <v>0.93958893958893952</v>
      </c>
      <c r="CY75" s="48">
        <f t="shared" si="188"/>
        <v>0.88754198234788728</v>
      </c>
      <c r="DB75" s="48">
        <f t="shared" si="189"/>
        <v>0.61607798677408487</v>
      </c>
      <c r="DE75" s="48">
        <f t="shared" si="190"/>
        <v>0.79601449275362324</v>
      </c>
      <c r="DH75" s="48">
        <f t="shared" si="191"/>
        <v>0.86378097830871436</v>
      </c>
      <c r="DK75" s="48">
        <f t="shared" si="192"/>
        <v>0.84669018859844414</v>
      </c>
      <c r="DN75" s="48">
        <f t="shared" si="193"/>
        <v>0.79006038571637516</v>
      </c>
      <c r="DQ75" s="48">
        <f t="shared" si="194"/>
        <v>0.96074448226638853</v>
      </c>
      <c r="DT75" s="48">
        <f t="shared" si="195"/>
        <v>0.57539425775467756</v>
      </c>
      <c r="DW75" s="48">
        <f t="shared" si="196"/>
        <v>0.57539425775467756</v>
      </c>
      <c r="DZ75" s="48">
        <f t="shared" si="197"/>
        <v>0.9281353059590135</v>
      </c>
      <c r="EC75" s="48">
        <f t="shared" si="198"/>
        <v>3.0725075528700905</v>
      </c>
      <c r="EF75" s="48">
        <f t="shared" si="199"/>
        <v>0.59106633420940324</v>
      </c>
      <c r="EI75" s="48">
        <f t="shared" si="200"/>
        <v>1.0239237829088021</v>
      </c>
      <c r="EL75" s="48">
        <f t="shared" si="201"/>
        <v>1</v>
      </c>
      <c r="EO75" s="48">
        <f t="shared" si="202"/>
        <v>0.45686166162853348</v>
      </c>
      <c r="ER75" s="48">
        <f t="shared" si="203"/>
        <v>0.31428571428571428</v>
      </c>
      <c r="EU75" s="48">
        <f t="shared" si="204"/>
        <v>1.0450518378887841</v>
      </c>
      <c r="EX75" s="48">
        <f t="shared" si="205"/>
        <v>1.2298734177215189</v>
      </c>
      <c r="FA75" s="48">
        <f t="shared" si="206"/>
        <v>1.1533257000104089</v>
      </c>
      <c r="FD75" s="48">
        <f t="shared" si="207"/>
        <v>0.77065330107155194</v>
      </c>
      <c r="FG75" s="48">
        <f t="shared" si="208"/>
        <v>0.90974238395404361</v>
      </c>
      <c r="FJ75" s="48">
        <f t="shared" si="209"/>
        <v>0</v>
      </c>
      <c r="FM75" s="48">
        <f t="shared" si="210"/>
        <v>0.72241032631817359</v>
      </c>
      <c r="FP75" s="48">
        <f t="shared" si="211"/>
        <v>1.114264533216109</v>
      </c>
      <c r="FS75" s="48">
        <f t="shared" si="212"/>
        <v>0.88489736070381242</v>
      </c>
      <c r="FV75" s="48">
        <f t="shared" si="213"/>
        <v>0.65413533834586468</v>
      </c>
      <c r="FY75" s="48">
        <f t="shared" si="214"/>
        <v>0.86835443037974691</v>
      </c>
      <c r="GB75" s="48">
        <f t="shared" si="215"/>
        <v>0.58947368421052626</v>
      </c>
      <c r="GE75" s="48">
        <f t="shared" si="216"/>
        <v>0.77463333380682375</v>
      </c>
      <c r="GH75" s="48">
        <f t="shared" si="217"/>
        <v>0.71110580227754772</v>
      </c>
      <c r="GK75" s="48">
        <f t="shared" si="218"/>
        <v>1.1558641975308641</v>
      </c>
      <c r="GN75" s="48">
        <f t="shared" si="219"/>
        <v>1.0867036925022684</v>
      </c>
      <c r="GQ75" s="48">
        <f t="shared" si="220"/>
        <v>1.0260597462530057</v>
      </c>
      <c r="GT75" s="48">
        <f t="shared" si="221"/>
        <v>0.5609462462922522</v>
      </c>
      <c r="GW75" s="48">
        <f t="shared" si="222"/>
        <v>0.51523125761882016</v>
      </c>
      <c r="GZ75" s="48">
        <f t="shared" si="223"/>
        <v>1.0558323528836095</v>
      </c>
      <c r="HC75" s="48">
        <f t="shared" si="224"/>
        <v>0.23492909096410622</v>
      </c>
      <c r="HF75" s="48">
        <f t="shared" si="225"/>
        <v>0.55270927720832852</v>
      </c>
      <c r="HI75" s="48">
        <f t="shared" si="226"/>
        <v>0.54112554112554112</v>
      </c>
      <c r="HL75" s="48">
        <f t="shared" si="227"/>
        <v>0.95522107934350398</v>
      </c>
      <c r="HO75" s="48">
        <f t="shared" si="228"/>
        <v>0.78751588289953978</v>
      </c>
      <c r="HR75" s="48">
        <f t="shared" si="229"/>
        <v>0.77331909869272264</v>
      </c>
      <c r="HU75" s="48">
        <f t="shared" si="230"/>
        <v>1.1548355181795698</v>
      </c>
      <c r="HX75" s="48">
        <f t="shared" si="231"/>
        <v>0.51302931596091206</v>
      </c>
      <c r="IA75" s="48">
        <f t="shared" si="232"/>
        <v>1.0187793427230045</v>
      </c>
    </row>
    <row r="76" spans="1:235">
      <c r="A76" t="s">
        <v>20</v>
      </c>
      <c r="D76" s="48">
        <f t="shared" si="155"/>
        <v>1.3929917100484215</v>
      </c>
      <c r="G76" s="48">
        <f t="shared" si="156"/>
        <v>0.94817505239168853</v>
      </c>
      <c r="J76" s="48">
        <f t="shared" si="157"/>
        <v>0.94329806304475716</v>
      </c>
      <c r="M76" s="48">
        <f t="shared" si="158"/>
        <v>1.1007671710623972</v>
      </c>
      <c r="P76" s="48">
        <f t="shared" si="159"/>
        <v>1.1904194869645579</v>
      </c>
      <c r="S76" s="48">
        <f t="shared" si="160"/>
        <v>1.090837934642739</v>
      </c>
      <c r="V76" s="48">
        <f t="shared" si="161"/>
        <v>1.4680761654851786</v>
      </c>
      <c r="Y76" s="48">
        <f t="shared" si="162"/>
        <v>1.2089135659194157</v>
      </c>
      <c r="AB76" s="48">
        <f t="shared" si="163"/>
        <v>1.4602144950313294</v>
      </c>
      <c r="AE76" s="48">
        <f t="shared" si="164"/>
        <v>1.1316817902862086</v>
      </c>
      <c r="AH76" s="32">
        <f t="shared" si="165"/>
        <v>1.2278497530968953</v>
      </c>
      <c r="AK76" s="48">
        <f t="shared" si="166"/>
        <v>1.0294421599632213</v>
      </c>
      <c r="AN76" s="48">
        <f t="shared" si="167"/>
        <v>0.95781459041209949</v>
      </c>
      <c r="AQ76" s="48">
        <f t="shared" si="168"/>
        <v>1.2038729050199901</v>
      </c>
      <c r="AT76" s="48">
        <f t="shared" si="169"/>
        <v>1.2899703728863292</v>
      </c>
      <c r="AW76" s="48">
        <f t="shared" si="170"/>
        <v>0.88288742394444186</v>
      </c>
      <c r="AZ76" s="48">
        <f t="shared" si="171"/>
        <v>0.9691232310265504</v>
      </c>
      <c r="BC76" s="48">
        <f t="shared" si="172"/>
        <v>1.9638564417951625</v>
      </c>
      <c r="BF76" s="48">
        <f t="shared" si="173"/>
        <v>0</v>
      </c>
      <c r="BI76" s="48">
        <f t="shared" si="174"/>
        <v>0</v>
      </c>
      <c r="BL76" s="48">
        <f t="shared" si="175"/>
        <v>0</v>
      </c>
      <c r="BO76" s="48">
        <f t="shared" si="176"/>
        <v>0</v>
      </c>
      <c r="BR76" s="48">
        <f t="shared" si="177"/>
        <v>0.9307346569286612</v>
      </c>
      <c r="BU76" s="48">
        <f t="shared" si="178"/>
        <v>0.69185493470345338</v>
      </c>
      <c r="BX76" s="48">
        <f t="shared" si="179"/>
        <v>0</v>
      </c>
      <c r="CA76" s="48">
        <f t="shared" si="180"/>
        <v>1.1282504192794085</v>
      </c>
      <c r="CD76" s="48">
        <f t="shared" si="181"/>
        <v>1.1086441233647766</v>
      </c>
      <c r="CG76" s="48">
        <f t="shared" si="182"/>
        <v>0</v>
      </c>
      <c r="CJ76" s="48">
        <f t="shared" si="183"/>
        <v>1.3132593438001454</v>
      </c>
      <c r="CM76" s="48">
        <f t="shared" si="184"/>
        <v>0</v>
      </c>
      <c r="CP76" s="48">
        <f t="shared" si="185"/>
        <v>1.0770568519572503</v>
      </c>
      <c r="CS76" s="48">
        <f t="shared" si="186"/>
        <v>1.3364341085271316</v>
      </c>
      <c r="CV76" s="48">
        <f t="shared" si="187"/>
        <v>1.0714047380714047</v>
      </c>
      <c r="CY76" s="48">
        <f t="shared" si="188"/>
        <v>1.7845036319612591</v>
      </c>
      <c r="DB76" s="48">
        <f t="shared" si="189"/>
        <v>1.1606840599077106</v>
      </c>
      <c r="DE76" s="48">
        <f t="shared" si="190"/>
        <v>0</v>
      </c>
      <c r="DH76" s="48">
        <f t="shared" si="191"/>
        <v>1.5186915274724864</v>
      </c>
      <c r="DK76" s="48">
        <f t="shared" si="192"/>
        <v>1.8689123554329348</v>
      </c>
      <c r="DN76" s="48">
        <f t="shared" si="193"/>
        <v>0.77625389778552933</v>
      </c>
      <c r="DQ76" s="48">
        <f t="shared" si="194"/>
        <v>0</v>
      </c>
      <c r="DT76" s="48">
        <f t="shared" si="195"/>
        <v>2.584112080915808</v>
      </c>
      <c r="DW76" s="48">
        <f t="shared" si="196"/>
        <v>2.584112080915808</v>
      </c>
      <c r="DZ76" s="48">
        <f t="shared" si="197"/>
        <v>1.5260216608673385</v>
      </c>
      <c r="EC76" s="48">
        <f t="shared" si="198"/>
        <v>0</v>
      </c>
      <c r="EF76" s="48">
        <f t="shared" si="199"/>
        <v>0</v>
      </c>
      <c r="EI76" s="48">
        <f t="shared" si="200"/>
        <v>0</v>
      </c>
      <c r="EL76" s="48">
        <f t="shared" si="201"/>
        <v>0</v>
      </c>
      <c r="EO76" s="48">
        <f t="shared" si="202"/>
        <v>1.1335000434949345</v>
      </c>
      <c r="ER76" s="48">
        <f t="shared" si="203"/>
        <v>0</v>
      </c>
      <c r="EU76" s="48">
        <f t="shared" si="204"/>
        <v>0</v>
      </c>
      <c r="EX76" s="48">
        <f t="shared" si="205"/>
        <v>0</v>
      </c>
      <c r="FA76" s="48">
        <f t="shared" si="206"/>
        <v>0</v>
      </c>
      <c r="FD76" s="48">
        <f t="shared" si="207"/>
        <v>0</v>
      </c>
      <c r="FG76" s="48">
        <f t="shared" si="208"/>
        <v>1.3054072129646179</v>
      </c>
      <c r="FJ76" s="48">
        <f t="shared" si="209"/>
        <v>0</v>
      </c>
      <c r="FM76" s="48">
        <f t="shared" si="210"/>
        <v>1.1671234986936181</v>
      </c>
      <c r="FP76" s="48">
        <f t="shared" si="211"/>
        <v>0</v>
      </c>
      <c r="FS76" s="48">
        <f t="shared" si="212"/>
        <v>1.4086383548749142</v>
      </c>
      <c r="FV76" s="48">
        <f t="shared" si="213"/>
        <v>0</v>
      </c>
      <c r="FY76" s="48">
        <f t="shared" si="214"/>
        <v>0</v>
      </c>
      <c r="GB76" s="48">
        <f t="shared" si="215"/>
        <v>0</v>
      </c>
      <c r="GE76" s="48">
        <f t="shared" si="216"/>
        <v>0.85671605381242</v>
      </c>
      <c r="GH76" s="48">
        <f t="shared" si="217"/>
        <v>0.6266001120116631</v>
      </c>
      <c r="GK76" s="48">
        <f t="shared" si="218"/>
        <v>0</v>
      </c>
      <c r="GN76" s="48">
        <f t="shared" si="219"/>
        <v>0</v>
      </c>
      <c r="GQ76" s="48">
        <f t="shared" si="220"/>
        <v>0.71792270483760423</v>
      </c>
      <c r="GT76" s="48">
        <f t="shared" si="221"/>
        <v>0</v>
      </c>
      <c r="GW76" s="48">
        <f t="shared" si="222"/>
        <v>0.61176974877656032</v>
      </c>
      <c r="GZ76" s="48">
        <f t="shared" si="223"/>
        <v>0.67920047496536706</v>
      </c>
      <c r="HC76" s="48">
        <f t="shared" si="224"/>
        <v>0.14635631268839777</v>
      </c>
      <c r="HF76" s="48">
        <f t="shared" si="225"/>
        <v>1.2094636827042364</v>
      </c>
      <c r="HI76" s="48">
        <f t="shared" si="226"/>
        <v>0</v>
      </c>
      <c r="HL76" s="48">
        <f t="shared" si="227"/>
        <v>1.1096524849277039</v>
      </c>
      <c r="HO76" s="48">
        <f t="shared" si="228"/>
        <v>1.44489693351352</v>
      </c>
      <c r="HR76" s="48">
        <f t="shared" si="229"/>
        <v>1.4699002967369357</v>
      </c>
      <c r="HU76" s="48">
        <f t="shared" si="230"/>
        <v>0</v>
      </c>
      <c r="HX76" s="48">
        <f t="shared" si="231"/>
        <v>0</v>
      </c>
      <c r="IA76" s="48">
        <f t="shared" si="232"/>
        <v>0</v>
      </c>
    </row>
    <row r="77" spans="1:235">
      <c r="A77" s="3" t="s">
        <v>21</v>
      </c>
      <c r="D77" s="48">
        <f t="shared" si="155"/>
        <v>2.726470363845646</v>
      </c>
      <c r="G77" s="48">
        <f t="shared" si="156"/>
        <v>2.889896423547047</v>
      </c>
      <c r="J77" s="48">
        <f t="shared" si="157"/>
        <v>2.338703133503226</v>
      </c>
      <c r="M77" s="48">
        <f t="shared" si="158"/>
        <v>1.4794228407164265</v>
      </c>
      <c r="P77" s="48">
        <f t="shared" si="159"/>
        <v>2.7128868448996375</v>
      </c>
      <c r="S77" s="48">
        <f t="shared" si="160"/>
        <v>2.0086140045118119</v>
      </c>
      <c r="V77" s="48">
        <f t="shared" si="161"/>
        <v>2.0831893029422228</v>
      </c>
      <c r="Y77" s="48">
        <f t="shared" si="162"/>
        <v>2.0692943651445548</v>
      </c>
      <c r="AB77" s="48">
        <f t="shared" si="163"/>
        <v>2.9857004734589867</v>
      </c>
      <c r="AE77" s="48">
        <f t="shared" si="164"/>
        <v>1.26505021897431</v>
      </c>
      <c r="AH77" s="32">
        <f t="shared" si="165"/>
        <v>2.6644328928416701</v>
      </c>
      <c r="AK77" s="48">
        <f t="shared" si="166"/>
        <v>1.1733039433282939</v>
      </c>
      <c r="AN77" s="48">
        <f t="shared" si="167"/>
        <v>1.1700546903030353</v>
      </c>
      <c r="AQ77" s="48">
        <f t="shared" si="168"/>
        <v>0.73020224087405627</v>
      </c>
      <c r="AT77" s="48">
        <f t="shared" si="169"/>
        <v>0.95795214757602332</v>
      </c>
      <c r="AW77" s="48">
        <f t="shared" si="170"/>
        <v>3.5651678939906533</v>
      </c>
      <c r="AZ77" s="48">
        <f t="shared" si="171"/>
        <v>1.0218359223559241</v>
      </c>
      <c r="BC77" s="48">
        <f t="shared" si="172"/>
        <v>0.93494738506714725</v>
      </c>
      <c r="BF77" s="48">
        <f t="shared" si="173"/>
        <v>0</v>
      </c>
      <c r="BI77" s="48">
        <f t="shared" si="174"/>
        <v>0</v>
      </c>
      <c r="BL77" s="48">
        <f t="shared" si="175"/>
        <v>0</v>
      </c>
      <c r="BO77" s="48">
        <f t="shared" si="176"/>
        <v>0</v>
      </c>
      <c r="BR77" s="48">
        <f t="shared" si="177"/>
        <v>0</v>
      </c>
      <c r="BU77" s="48">
        <f t="shared" si="178"/>
        <v>0.29111355841352238</v>
      </c>
      <c r="BX77" s="48">
        <f t="shared" si="179"/>
        <v>0</v>
      </c>
      <c r="CA77" s="48">
        <f t="shared" si="180"/>
        <v>1.087686134034594</v>
      </c>
      <c r="CD77" s="48">
        <f t="shared" si="181"/>
        <v>0.68918791181295003</v>
      </c>
      <c r="CG77" s="48">
        <f t="shared" si="182"/>
        <v>0</v>
      </c>
      <c r="CJ77" s="48">
        <f t="shared" si="183"/>
        <v>0.88231420920942893</v>
      </c>
      <c r="CM77" s="48">
        <f t="shared" si="184"/>
        <v>0</v>
      </c>
      <c r="CP77" s="48">
        <f t="shared" si="185"/>
        <v>0.94593688737115034</v>
      </c>
      <c r="CS77" s="48">
        <f t="shared" si="186"/>
        <v>0</v>
      </c>
      <c r="CV77" s="48">
        <f t="shared" si="187"/>
        <v>0</v>
      </c>
      <c r="CY77" s="48">
        <f t="shared" si="188"/>
        <v>0</v>
      </c>
      <c r="DB77" s="48">
        <f t="shared" si="189"/>
        <v>0.77492942560603895</v>
      </c>
      <c r="DE77" s="48">
        <f t="shared" si="190"/>
        <v>0</v>
      </c>
      <c r="DH77" s="48">
        <f t="shared" si="191"/>
        <v>1.3185659921610731</v>
      </c>
      <c r="DK77" s="48">
        <f t="shared" si="192"/>
        <v>0.80688946755574975</v>
      </c>
      <c r="DN77" s="48">
        <f t="shared" si="193"/>
        <v>0</v>
      </c>
      <c r="DQ77" s="48">
        <f t="shared" si="194"/>
        <v>0</v>
      </c>
      <c r="DT77" s="48">
        <f t="shared" si="195"/>
        <v>0.53336776266712571</v>
      </c>
      <c r="DW77" s="48">
        <f t="shared" si="196"/>
        <v>0.53336776266712571</v>
      </c>
      <c r="DZ77" s="48">
        <f t="shared" si="197"/>
        <v>1.0183733261030019</v>
      </c>
      <c r="EC77" s="48">
        <f t="shared" si="198"/>
        <v>0</v>
      </c>
      <c r="EF77" s="48">
        <f t="shared" si="199"/>
        <v>0</v>
      </c>
      <c r="EI77" s="48">
        <f t="shared" si="200"/>
        <v>0</v>
      </c>
      <c r="EL77" s="48">
        <f t="shared" si="201"/>
        <v>0</v>
      </c>
      <c r="EO77" s="48">
        <f t="shared" si="202"/>
        <v>0</v>
      </c>
      <c r="ER77" s="48">
        <f t="shared" si="203"/>
        <v>0</v>
      </c>
      <c r="EU77" s="48">
        <f t="shared" si="204"/>
        <v>0</v>
      </c>
      <c r="EX77" s="48">
        <f t="shared" si="205"/>
        <v>0</v>
      </c>
      <c r="FA77" s="48">
        <f t="shared" si="206"/>
        <v>0</v>
      </c>
      <c r="FD77" s="48">
        <f t="shared" si="207"/>
        <v>0</v>
      </c>
      <c r="FG77" s="48">
        <f t="shared" si="208"/>
        <v>0.5287285427658468</v>
      </c>
      <c r="FJ77" s="48">
        <f t="shared" si="209"/>
        <v>0</v>
      </c>
      <c r="FM77" s="48">
        <f t="shared" si="210"/>
        <v>0.84342679057254422</v>
      </c>
      <c r="FP77" s="48">
        <f t="shared" si="211"/>
        <v>2.8878971659610175</v>
      </c>
      <c r="FS77" s="48">
        <f t="shared" si="212"/>
        <v>0</v>
      </c>
      <c r="FV77" s="48">
        <f t="shared" si="213"/>
        <v>0</v>
      </c>
      <c r="FY77" s="48">
        <f t="shared" si="214"/>
        <v>0</v>
      </c>
      <c r="GB77" s="48">
        <f t="shared" si="215"/>
        <v>0</v>
      </c>
      <c r="GE77" s="48">
        <f t="shared" si="216"/>
        <v>0.37575151869248408</v>
      </c>
      <c r="GH77" s="48">
        <f t="shared" si="217"/>
        <v>1.5074159729825576</v>
      </c>
      <c r="GK77" s="48">
        <f t="shared" si="218"/>
        <v>0</v>
      </c>
      <c r="GN77" s="48">
        <f t="shared" si="219"/>
        <v>0</v>
      </c>
      <c r="GQ77" s="48">
        <f t="shared" si="220"/>
        <v>1.2758176492921842</v>
      </c>
      <c r="GT77" s="48">
        <f t="shared" si="221"/>
        <v>0.42858044031372883</v>
      </c>
      <c r="GW77" s="48">
        <f t="shared" si="222"/>
        <v>1.3227503758044681</v>
      </c>
      <c r="GZ77" s="48">
        <f t="shared" si="223"/>
        <v>0</v>
      </c>
      <c r="HC77" s="48">
        <f t="shared" si="224"/>
        <v>0.57740572677066515</v>
      </c>
      <c r="HF77" s="48">
        <f t="shared" si="225"/>
        <v>0.57121580463214372</v>
      </c>
      <c r="HI77" s="48">
        <f t="shared" si="226"/>
        <v>0</v>
      </c>
      <c r="HL77" s="48">
        <f t="shared" si="227"/>
        <v>1.5206624242034692</v>
      </c>
      <c r="HO77" s="48">
        <f t="shared" si="228"/>
        <v>1.438683696449883</v>
      </c>
      <c r="HR77" s="48">
        <f t="shared" si="229"/>
        <v>1.3684203084015016</v>
      </c>
      <c r="HU77" s="48">
        <f t="shared" si="230"/>
        <v>0</v>
      </c>
      <c r="HX77" s="48">
        <f t="shared" si="231"/>
        <v>0</v>
      </c>
      <c r="IA77" s="48">
        <f t="shared" si="232"/>
        <v>0</v>
      </c>
    </row>
    <row r="78" spans="1:235">
      <c r="A78" t="s">
        <v>22</v>
      </c>
      <c r="D78" s="48">
        <f t="shared" si="155"/>
        <v>2.4623042799922779</v>
      </c>
      <c r="G78" s="48">
        <f t="shared" si="156"/>
        <v>0.7161914895528525</v>
      </c>
      <c r="J78" s="48">
        <f t="shared" si="157"/>
        <v>0.60541724915893036</v>
      </c>
      <c r="M78" s="48">
        <f t="shared" si="158"/>
        <v>0.67402239190810986</v>
      </c>
      <c r="P78" s="48">
        <f t="shared" si="159"/>
        <v>2.1123312403988681</v>
      </c>
      <c r="S78" s="48">
        <f t="shared" si="160"/>
        <v>0.70533989940305175</v>
      </c>
      <c r="V78" s="48">
        <f t="shared" si="161"/>
        <v>0.60226778958062455</v>
      </c>
      <c r="Y78" s="48">
        <f t="shared" si="162"/>
        <v>1.9016356065070119</v>
      </c>
      <c r="AB78" s="48">
        <f t="shared" si="163"/>
        <v>2.5711843004196107</v>
      </c>
      <c r="AE78" s="48">
        <f t="shared" si="164"/>
        <v>0.62643716114297865</v>
      </c>
      <c r="AH78" s="32">
        <f t="shared" si="165"/>
        <v>2.0920136578878092</v>
      </c>
      <c r="AK78" s="48">
        <f t="shared" si="166"/>
        <v>0.78151775096620268</v>
      </c>
      <c r="AN78" s="48">
        <f t="shared" si="167"/>
        <v>0.59586450840216987</v>
      </c>
      <c r="AQ78" s="48">
        <f t="shared" si="168"/>
        <v>0.6003539708734259</v>
      </c>
      <c r="AT78" s="48">
        <f t="shared" si="169"/>
        <v>0.76164713579687704</v>
      </c>
      <c r="AW78" s="48">
        <f t="shared" si="170"/>
        <v>0.7952706183651117</v>
      </c>
      <c r="AZ78" s="48">
        <f t="shared" si="171"/>
        <v>0.59385874826862217</v>
      </c>
      <c r="BC78" s="48">
        <f t="shared" si="172"/>
        <v>0.49660526099342411</v>
      </c>
      <c r="BF78" s="48">
        <f t="shared" si="173"/>
        <v>0</v>
      </c>
      <c r="BI78" s="48">
        <f t="shared" si="174"/>
        <v>0</v>
      </c>
      <c r="BL78" s="48">
        <f t="shared" si="175"/>
        <v>0.36547433903576987</v>
      </c>
      <c r="BO78" s="48">
        <f t="shared" si="176"/>
        <v>0</v>
      </c>
      <c r="BR78" s="48">
        <f t="shared" si="177"/>
        <v>1.3374254049445864</v>
      </c>
      <c r="BU78" s="48">
        <f t="shared" si="178"/>
        <v>0.24754797874114201</v>
      </c>
      <c r="BX78" s="48">
        <f t="shared" si="179"/>
        <v>0</v>
      </c>
      <c r="CA78" s="48">
        <f t="shared" si="180"/>
        <v>0.53153829872510205</v>
      </c>
      <c r="CD78" s="48">
        <f t="shared" si="181"/>
        <v>0.62416571494315976</v>
      </c>
      <c r="CG78" s="48">
        <f t="shared" si="182"/>
        <v>1.7565599228874371</v>
      </c>
      <c r="CJ78" s="48">
        <f t="shared" si="183"/>
        <v>1.0293665774110003</v>
      </c>
      <c r="CM78" s="48">
        <f t="shared" si="184"/>
        <v>0.5792011019283746</v>
      </c>
      <c r="CP78" s="48">
        <f t="shared" si="185"/>
        <v>0.97403402263960037</v>
      </c>
      <c r="CS78" s="48">
        <f t="shared" si="186"/>
        <v>0</v>
      </c>
      <c r="CV78" s="48">
        <f t="shared" si="187"/>
        <v>0</v>
      </c>
      <c r="CY78" s="48">
        <f t="shared" si="188"/>
        <v>0</v>
      </c>
      <c r="DB78" s="48">
        <f t="shared" si="189"/>
        <v>0.52029258891701324</v>
      </c>
      <c r="DE78" s="48">
        <f t="shared" si="190"/>
        <v>0</v>
      </c>
      <c r="DH78" s="48">
        <f t="shared" si="191"/>
        <v>1.0013124075599513</v>
      </c>
      <c r="DK78" s="48">
        <f t="shared" si="192"/>
        <v>0.89471867407890737</v>
      </c>
      <c r="DN78" s="48">
        <f t="shared" si="193"/>
        <v>0</v>
      </c>
      <c r="DQ78" s="48">
        <f t="shared" si="194"/>
        <v>0</v>
      </c>
      <c r="DT78" s="48">
        <f t="shared" si="195"/>
        <v>1.0429823051345011</v>
      </c>
      <c r="DW78" s="48">
        <f t="shared" si="196"/>
        <v>1.0429823051345011</v>
      </c>
      <c r="DZ78" s="48">
        <f t="shared" si="197"/>
        <v>0.88607709340684171</v>
      </c>
      <c r="EC78" s="48">
        <f t="shared" si="198"/>
        <v>0</v>
      </c>
      <c r="EF78" s="48">
        <f t="shared" si="199"/>
        <v>0</v>
      </c>
      <c r="EI78" s="48">
        <f t="shared" si="200"/>
        <v>1.0668865677111965</v>
      </c>
      <c r="EL78" s="48">
        <f t="shared" si="201"/>
        <v>0</v>
      </c>
      <c r="EO78" s="48">
        <f t="shared" si="202"/>
        <v>0</v>
      </c>
      <c r="ER78" s="48">
        <f t="shared" si="203"/>
        <v>0</v>
      </c>
      <c r="EU78" s="48">
        <f t="shared" si="204"/>
        <v>0</v>
      </c>
      <c r="EX78" s="48">
        <f t="shared" si="205"/>
        <v>0</v>
      </c>
      <c r="FA78" s="48">
        <f t="shared" si="206"/>
        <v>0</v>
      </c>
      <c r="FD78" s="48">
        <f t="shared" si="207"/>
        <v>0</v>
      </c>
      <c r="FG78" s="48">
        <f t="shared" si="208"/>
        <v>1.0532230231271622</v>
      </c>
      <c r="FJ78" s="48">
        <f t="shared" si="209"/>
        <v>0</v>
      </c>
      <c r="FM78" s="48">
        <f t="shared" si="210"/>
        <v>0.66301464285649203</v>
      </c>
      <c r="FP78" s="48">
        <f t="shared" si="211"/>
        <v>0.57123240645382767</v>
      </c>
      <c r="FS78" s="48">
        <f t="shared" si="212"/>
        <v>0</v>
      </c>
      <c r="FV78" s="48">
        <f t="shared" si="213"/>
        <v>0</v>
      </c>
      <c r="FY78" s="48">
        <f t="shared" si="214"/>
        <v>0</v>
      </c>
      <c r="GB78" s="48">
        <f t="shared" si="215"/>
        <v>0</v>
      </c>
      <c r="GE78" s="48">
        <f t="shared" si="216"/>
        <v>0.87139070690186282</v>
      </c>
      <c r="GH78" s="48">
        <f t="shared" si="217"/>
        <v>0.88551782342662066</v>
      </c>
      <c r="GK78" s="48">
        <f t="shared" si="218"/>
        <v>0</v>
      </c>
      <c r="GN78" s="48">
        <f t="shared" si="219"/>
        <v>0</v>
      </c>
      <c r="GQ78" s="48">
        <f t="shared" si="220"/>
        <v>0.99804469273743013</v>
      </c>
      <c r="GT78" s="48">
        <f t="shared" si="221"/>
        <v>0.47841537523392985</v>
      </c>
      <c r="GW78" s="48">
        <f t="shared" si="222"/>
        <v>0.6439862413959333</v>
      </c>
      <c r="GZ78" s="48">
        <f t="shared" si="223"/>
        <v>1.1020680783692856</v>
      </c>
      <c r="HC78" s="48">
        <f t="shared" si="224"/>
        <v>0.14134411019906909</v>
      </c>
      <c r="HF78" s="48">
        <f t="shared" si="225"/>
        <v>0.55649474038537006</v>
      </c>
      <c r="HI78" s="48">
        <f t="shared" si="226"/>
        <v>0</v>
      </c>
      <c r="HL78" s="48">
        <f t="shared" si="227"/>
        <v>0.95928023041972099</v>
      </c>
      <c r="HO78" s="48">
        <f t="shared" si="228"/>
        <v>0.78786813952831625</v>
      </c>
      <c r="HR78" s="48">
        <f t="shared" si="229"/>
        <v>0.78567438966621661</v>
      </c>
      <c r="HU78" s="48">
        <f t="shared" si="230"/>
        <v>0</v>
      </c>
      <c r="HX78" s="48">
        <f t="shared" si="231"/>
        <v>0</v>
      </c>
      <c r="IA78" s="48">
        <f t="shared" si="232"/>
        <v>0</v>
      </c>
    </row>
    <row r="79" spans="1:235">
      <c r="A79" t="s">
        <v>23</v>
      </c>
      <c r="D79" s="48">
        <f t="shared" si="155"/>
        <v>0.7166992431448963</v>
      </c>
      <c r="G79" s="48">
        <f t="shared" si="156"/>
        <v>0.90221656716560816</v>
      </c>
      <c r="J79" s="48">
        <f t="shared" si="157"/>
        <v>0.59664448848392682</v>
      </c>
      <c r="M79" s="48">
        <f t="shared" si="158"/>
        <v>0.8062634416627068</v>
      </c>
      <c r="P79" s="48">
        <f t="shared" si="159"/>
        <v>0.79597131134407184</v>
      </c>
      <c r="S79" s="48">
        <f t="shared" si="160"/>
        <v>0.80998572566578864</v>
      </c>
      <c r="V79" s="48">
        <f t="shared" si="161"/>
        <v>0.71807035693360011</v>
      </c>
      <c r="Y79" s="48">
        <f t="shared" si="162"/>
        <v>0.79564473701284844</v>
      </c>
      <c r="AB79" s="48">
        <f t="shared" si="163"/>
        <v>0.69113688884568714</v>
      </c>
      <c r="AE79" s="48">
        <f t="shared" si="164"/>
        <v>0.84278441662737436</v>
      </c>
      <c r="AH79" s="32">
        <f t="shared" si="165"/>
        <v>0.76444974995259984</v>
      </c>
      <c r="AK79" s="48">
        <f t="shared" si="166"/>
        <v>1.1653039381801704</v>
      </c>
      <c r="AN79" s="48">
        <f t="shared" si="167"/>
        <v>0.86942125282320959</v>
      </c>
      <c r="AQ79" s="48">
        <f t="shared" si="168"/>
        <v>0.63659543782025396</v>
      </c>
      <c r="AT79" s="48">
        <f t="shared" si="169"/>
        <v>0.8454909239821129</v>
      </c>
      <c r="AW79" s="48">
        <f t="shared" si="170"/>
        <v>0.91249960774137207</v>
      </c>
      <c r="AZ79" s="48">
        <f t="shared" si="171"/>
        <v>0.56887410773544955</v>
      </c>
      <c r="BC79" s="48">
        <f t="shared" si="172"/>
        <v>0.45984865112461948</v>
      </c>
      <c r="BF79" s="48">
        <f t="shared" si="173"/>
        <v>0</v>
      </c>
      <c r="BI79" s="48">
        <f t="shared" si="174"/>
        <v>0</v>
      </c>
      <c r="BL79" s="48">
        <f t="shared" si="175"/>
        <v>0.21928460342146192</v>
      </c>
      <c r="BO79" s="48">
        <f t="shared" si="176"/>
        <v>0</v>
      </c>
      <c r="BR79" s="48">
        <f t="shared" si="177"/>
        <v>0.48399658994032396</v>
      </c>
      <c r="BU79" s="48">
        <f t="shared" si="178"/>
        <v>0.17189851624273531</v>
      </c>
      <c r="BX79" s="48">
        <f t="shared" si="179"/>
        <v>1.5505895472752136</v>
      </c>
      <c r="CA79" s="48">
        <f t="shared" si="180"/>
        <v>0.58372342662618504</v>
      </c>
      <c r="CD79" s="48">
        <f t="shared" si="181"/>
        <v>0.69167509967135732</v>
      </c>
      <c r="CG79" s="48">
        <f t="shared" si="182"/>
        <v>4.5624933062011354E-2</v>
      </c>
      <c r="CJ79" s="48">
        <f t="shared" si="183"/>
        <v>0</v>
      </c>
      <c r="CM79" s="48">
        <f t="shared" si="184"/>
        <v>0</v>
      </c>
      <c r="CP79" s="48">
        <f t="shared" si="185"/>
        <v>0.44955416429520018</v>
      </c>
      <c r="CS79" s="48">
        <f t="shared" si="186"/>
        <v>0</v>
      </c>
      <c r="CV79" s="48">
        <f t="shared" si="187"/>
        <v>0</v>
      </c>
      <c r="CY79" s="48">
        <f t="shared" si="188"/>
        <v>0</v>
      </c>
      <c r="DB79" s="48">
        <f t="shared" si="189"/>
        <v>0.86324971922773985</v>
      </c>
      <c r="DE79" s="48">
        <f t="shared" si="190"/>
        <v>0</v>
      </c>
      <c r="DH79" s="48">
        <f t="shared" si="191"/>
        <v>0.53571299007801743</v>
      </c>
      <c r="DK79" s="48">
        <f t="shared" si="192"/>
        <v>0.78182406127693271</v>
      </c>
      <c r="DN79" s="48">
        <f t="shared" si="193"/>
        <v>0</v>
      </c>
      <c r="DQ79" s="48">
        <f t="shared" si="194"/>
        <v>0</v>
      </c>
      <c r="DT79" s="48">
        <f t="shared" si="195"/>
        <v>0.60894619057542299</v>
      </c>
      <c r="DW79" s="48">
        <f t="shared" si="196"/>
        <v>0.60894619057542299</v>
      </c>
      <c r="DZ79" s="48">
        <f t="shared" si="197"/>
        <v>0.51380164791299499</v>
      </c>
      <c r="EC79" s="48">
        <f t="shared" si="198"/>
        <v>0</v>
      </c>
      <c r="EF79" s="48">
        <f t="shared" si="199"/>
        <v>0</v>
      </c>
      <c r="EI79" s="48">
        <f t="shared" si="200"/>
        <v>0.37080813633864762</v>
      </c>
      <c r="EL79" s="48">
        <f t="shared" si="201"/>
        <v>0</v>
      </c>
      <c r="EO79" s="48">
        <f t="shared" si="202"/>
        <v>0.28251368865223292</v>
      </c>
      <c r="ER79" s="48">
        <f t="shared" si="203"/>
        <v>0</v>
      </c>
      <c r="EU79" s="48">
        <f t="shared" si="204"/>
        <v>0</v>
      </c>
      <c r="EX79" s="48">
        <f t="shared" si="205"/>
        <v>0</v>
      </c>
      <c r="FA79" s="48">
        <f t="shared" si="206"/>
        <v>0</v>
      </c>
      <c r="FD79" s="48">
        <f t="shared" si="207"/>
        <v>0</v>
      </c>
      <c r="FG79" s="48">
        <f t="shared" si="208"/>
        <v>0.41188710008786156</v>
      </c>
      <c r="FJ79" s="48">
        <f t="shared" si="209"/>
        <v>0</v>
      </c>
      <c r="FM79" s="48">
        <f t="shared" si="210"/>
        <v>0.74436637899875047</v>
      </c>
      <c r="FP79" s="48">
        <f t="shared" si="211"/>
        <v>0.50776213907006906</v>
      </c>
      <c r="FS79" s="48">
        <f t="shared" si="212"/>
        <v>0</v>
      </c>
      <c r="FV79" s="48">
        <f t="shared" si="213"/>
        <v>0.76691729323308266</v>
      </c>
      <c r="FY79" s="48">
        <f t="shared" si="214"/>
        <v>0</v>
      </c>
      <c r="GB79" s="48">
        <f t="shared" si="215"/>
        <v>0</v>
      </c>
      <c r="GE79" s="48">
        <f t="shared" si="216"/>
        <v>0.39689073267238167</v>
      </c>
      <c r="GH79" s="48">
        <f t="shared" si="217"/>
        <v>1.1199745467178461</v>
      </c>
      <c r="GK79" s="48">
        <f t="shared" si="218"/>
        <v>0</v>
      </c>
      <c r="GN79" s="48">
        <f t="shared" si="219"/>
        <v>1.4285350966429298</v>
      </c>
      <c r="GQ79" s="48">
        <f t="shared" si="220"/>
        <v>0.31222541628247547</v>
      </c>
      <c r="GT79" s="48">
        <f t="shared" si="221"/>
        <v>0</v>
      </c>
      <c r="GW79" s="48">
        <f t="shared" si="222"/>
        <v>0.65453865343227524</v>
      </c>
      <c r="GZ79" s="48">
        <f t="shared" si="223"/>
        <v>0.3694552034152272</v>
      </c>
      <c r="HC79" s="48">
        <f t="shared" si="224"/>
        <v>0</v>
      </c>
      <c r="HF79" s="48">
        <f t="shared" si="225"/>
        <v>0.63152476441562477</v>
      </c>
      <c r="HI79" s="48">
        <f t="shared" si="226"/>
        <v>0</v>
      </c>
      <c r="HL79" s="48">
        <f t="shared" si="227"/>
        <v>1.1733092960026852</v>
      </c>
      <c r="HO79" s="48">
        <f t="shared" si="228"/>
        <v>0.60375465088248226</v>
      </c>
      <c r="HR79" s="48">
        <f t="shared" si="229"/>
        <v>0.34726808023246775</v>
      </c>
      <c r="HU79" s="48">
        <f t="shared" si="230"/>
        <v>0</v>
      </c>
      <c r="HX79" s="48">
        <f t="shared" si="231"/>
        <v>0</v>
      </c>
      <c r="IA79" s="48">
        <f t="shared" si="232"/>
        <v>0</v>
      </c>
    </row>
    <row r="80" spans="1:235">
      <c r="A80" t="s">
        <v>24</v>
      </c>
      <c r="D80" s="48">
        <f t="shared" si="155"/>
        <v>1.0875146298544907</v>
      </c>
      <c r="G80" s="48">
        <f t="shared" si="156"/>
        <v>0.99475424369506904</v>
      </c>
      <c r="J80" s="48">
        <f t="shared" si="157"/>
        <v>0.66777795149525254</v>
      </c>
      <c r="M80" s="48">
        <f t="shared" si="158"/>
        <v>1.0460701544771394</v>
      </c>
      <c r="P80" s="48">
        <f t="shared" si="159"/>
        <v>1.1264050257006262</v>
      </c>
      <c r="S80" s="48">
        <f t="shared" si="160"/>
        <v>0.95501936131183729</v>
      </c>
      <c r="V80" s="48">
        <f t="shared" si="161"/>
        <v>1.081508886106088</v>
      </c>
      <c r="Y80" s="48">
        <f t="shared" si="162"/>
        <v>1.058892002210855</v>
      </c>
      <c r="AB80" s="48">
        <f t="shared" si="163"/>
        <v>1.1002446097397418</v>
      </c>
      <c r="AE80" s="48">
        <f t="shared" si="164"/>
        <v>0.9924714811983637</v>
      </c>
      <c r="AH80" s="32">
        <f t="shared" si="165"/>
        <v>1.0631648540590313</v>
      </c>
      <c r="AK80" s="48">
        <f t="shared" si="166"/>
        <v>0.98277098949387731</v>
      </c>
      <c r="AN80" s="48">
        <f t="shared" si="167"/>
        <v>0.90695465207916126</v>
      </c>
      <c r="AQ80" s="48">
        <f t="shared" si="168"/>
        <v>0.66670639384152963</v>
      </c>
      <c r="AT80" s="48">
        <f t="shared" si="169"/>
        <v>0.85486151177051239</v>
      </c>
      <c r="AW80" s="48">
        <f t="shared" si="170"/>
        <v>1.0525974540958769</v>
      </c>
      <c r="AZ80" s="48">
        <f t="shared" si="171"/>
        <v>0.65332740879607287</v>
      </c>
      <c r="BC80" s="48">
        <f t="shared" si="172"/>
        <v>0.78681895825543668</v>
      </c>
      <c r="BF80" s="48">
        <f t="shared" si="173"/>
        <v>0</v>
      </c>
      <c r="BI80" s="48">
        <f t="shared" si="174"/>
        <v>0</v>
      </c>
      <c r="BL80" s="48">
        <f t="shared" si="175"/>
        <v>0</v>
      </c>
      <c r="BO80" s="48">
        <f t="shared" si="176"/>
        <v>0</v>
      </c>
      <c r="BR80" s="48">
        <f t="shared" si="177"/>
        <v>0.41334015345268543</v>
      </c>
      <c r="BU80" s="48">
        <f t="shared" si="178"/>
        <v>0.3692928863187529</v>
      </c>
      <c r="BX80" s="48">
        <f t="shared" si="179"/>
        <v>0</v>
      </c>
      <c r="CA80" s="48">
        <f t="shared" si="180"/>
        <v>0.72940991140907618</v>
      </c>
      <c r="CD80" s="48">
        <f t="shared" si="181"/>
        <v>0.61985784054787918</v>
      </c>
      <c r="CG80" s="48">
        <f t="shared" si="182"/>
        <v>0</v>
      </c>
      <c r="CJ80" s="48">
        <f t="shared" si="183"/>
        <v>2.0342244267884055</v>
      </c>
      <c r="CM80" s="48">
        <f t="shared" si="184"/>
        <v>1.6461505002174857</v>
      </c>
      <c r="CP80" s="48">
        <f t="shared" si="185"/>
        <v>1.1024780695810861</v>
      </c>
      <c r="CS80" s="48">
        <f t="shared" si="186"/>
        <v>0</v>
      </c>
      <c r="CV80" s="48">
        <f t="shared" si="187"/>
        <v>1.432766099432766</v>
      </c>
      <c r="CY80" s="48">
        <f t="shared" si="188"/>
        <v>0</v>
      </c>
      <c r="DB80" s="48">
        <f t="shared" si="189"/>
        <v>1.3035787268654255</v>
      </c>
      <c r="DE80" s="48">
        <f t="shared" si="190"/>
        <v>0</v>
      </c>
      <c r="DH80" s="48">
        <f t="shared" si="191"/>
        <v>0.86993174452851507</v>
      </c>
      <c r="DK80" s="48">
        <f t="shared" si="192"/>
        <v>0.92436905404425684</v>
      </c>
      <c r="DN80" s="48">
        <f t="shared" si="193"/>
        <v>1.5926068540623797</v>
      </c>
      <c r="DQ80" s="48">
        <f t="shared" si="194"/>
        <v>0</v>
      </c>
      <c r="DT80" s="48">
        <f t="shared" si="195"/>
        <v>0.90694113489956607</v>
      </c>
      <c r="DW80" s="48">
        <f t="shared" si="196"/>
        <v>0.90694113489956607</v>
      </c>
      <c r="DZ80" s="48">
        <f t="shared" si="197"/>
        <v>0.76054950517420572</v>
      </c>
      <c r="EC80" s="48">
        <f t="shared" si="198"/>
        <v>0</v>
      </c>
      <c r="EF80" s="48">
        <f t="shared" si="199"/>
        <v>0</v>
      </c>
      <c r="EI80" s="48">
        <f t="shared" si="200"/>
        <v>0.70258383727322704</v>
      </c>
      <c r="EL80" s="48">
        <f t="shared" si="201"/>
        <v>0</v>
      </c>
      <c r="EO80" s="48">
        <f t="shared" si="202"/>
        <v>0</v>
      </c>
      <c r="ER80" s="48">
        <f t="shared" si="203"/>
        <v>0</v>
      </c>
      <c r="EU80" s="48">
        <f t="shared" si="204"/>
        <v>0</v>
      </c>
      <c r="EX80" s="48">
        <f t="shared" si="205"/>
        <v>0</v>
      </c>
      <c r="FA80" s="48">
        <f t="shared" si="206"/>
        <v>0</v>
      </c>
      <c r="FD80" s="48">
        <f t="shared" si="207"/>
        <v>1.4828897338403042</v>
      </c>
      <c r="FG80" s="48">
        <f t="shared" si="208"/>
        <v>0.73037576478165023</v>
      </c>
      <c r="FJ80" s="48">
        <f t="shared" si="209"/>
        <v>0</v>
      </c>
      <c r="FM80" s="48">
        <f t="shared" si="210"/>
        <v>0.61486172025361652</v>
      </c>
      <c r="FP80" s="48">
        <f t="shared" si="211"/>
        <v>0.8568486096807415</v>
      </c>
      <c r="FS80" s="48">
        <f t="shared" si="212"/>
        <v>0</v>
      </c>
      <c r="FV80" s="48">
        <f t="shared" si="213"/>
        <v>0</v>
      </c>
      <c r="FY80" s="48">
        <f t="shared" si="214"/>
        <v>0</v>
      </c>
      <c r="GB80" s="48">
        <f t="shared" si="215"/>
        <v>0</v>
      </c>
      <c r="GE80" s="48">
        <f t="shared" si="216"/>
        <v>0.62890654527815959</v>
      </c>
      <c r="GH80" s="48">
        <f t="shared" si="217"/>
        <v>0.60095298121087848</v>
      </c>
      <c r="GK80" s="48">
        <f t="shared" si="218"/>
        <v>0</v>
      </c>
      <c r="GN80" s="48">
        <f t="shared" si="219"/>
        <v>0</v>
      </c>
      <c r="GQ80" s="48">
        <f t="shared" si="220"/>
        <v>1.3142274861507925</v>
      </c>
      <c r="GT80" s="48">
        <f t="shared" si="221"/>
        <v>0.66579473053388571</v>
      </c>
      <c r="GW80" s="48">
        <f t="shared" si="222"/>
        <v>0.48396541777633773</v>
      </c>
      <c r="GZ80" s="48">
        <f t="shared" si="223"/>
        <v>0.8119928755194934</v>
      </c>
      <c r="HC80" s="48">
        <f t="shared" si="224"/>
        <v>0.28870286338533258</v>
      </c>
      <c r="HF80" s="48">
        <f t="shared" si="225"/>
        <v>1.0138794071209738</v>
      </c>
      <c r="HI80" s="48">
        <f t="shared" si="226"/>
        <v>0</v>
      </c>
      <c r="HL80" s="48">
        <f t="shared" si="227"/>
        <v>1.2729644014081829</v>
      </c>
      <c r="HO80" s="48">
        <f t="shared" si="228"/>
        <v>0.95435452819502742</v>
      </c>
      <c r="HR80" s="48">
        <f t="shared" si="229"/>
        <v>0.46092897527084703</v>
      </c>
      <c r="HU80" s="48">
        <f t="shared" si="230"/>
        <v>0</v>
      </c>
      <c r="HX80" s="48">
        <f t="shared" si="231"/>
        <v>0</v>
      </c>
      <c r="IA80" s="48">
        <f t="shared" si="232"/>
        <v>0</v>
      </c>
    </row>
    <row r="81" spans="1:235">
      <c r="A81" t="s">
        <v>25</v>
      </c>
      <c r="D81" s="48">
        <f t="shared" si="155"/>
        <v>5.7118625528738791</v>
      </c>
      <c r="G81" s="48">
        <f t="shared" si="156"/>
        <v>0</v>
      </c>
      <c r="J81" s="48">
        <f t="shared" si="157"/>
        <v>0</v>
      </c>
      <c r="M81" s="48">
        <f t="shared" si="158"/>
        <v>4.2794447467614685</v>
      </c>
      <c r="P81" s="48">
        <f t="shared" si="159"/>
        <v>4.3116007990421972</v>
      </c>
      <c r="S81" s="48">
        <f t="shared" si="160"/>
        <v>0</v>
      </c>
      <c r="V81" s="48">
        <f t="shared" si="161"/>
        <v>8.2850692579936975</v>
      </c>
      <c r="Y81" s="48">
        <f t="shared" si="162"/>
        <v>4.7953003654663648</v>
      </c>
      <c r="AB81" s="48">
        <f t="shared" si="163"/>
        <v>5.9288047484606157</v>
      </c>
      <c r="AE81" s="48">
        <f t="shared" si="164"/>
        <v>0</v>
      </c>
      <c r="AH81" s="32">
        <f t="shared" si="165"/>
        <v>4.6659290838289404</v>
      </c>
      <c r="AK81" s="48">
        <f t="shared" si="166"/>
        <v>0</v>
      </c>
      <c r="AN81" s="48">
        <f t="shared" si="167"/>
        <v>0</v>
      </c>
      <c r="AQ81" s="48">
        <f t="shared" si="168"/>
        <v>0</v>
      </c>
      <c r="AT81" s="48">
        <f t="shared" si="169"/>
        <v>0</v>
      </c>
      <c r="AW81" s="48">
        <f t="shared" si="170"/>
        <v>0</v>
      </c>
      <c r="AZ81" s="48">
        <f t="shared" si="171"/>
        <v>0</v>
      </c>
      <c r="BC81" s="48">
        <f t="shared" si="172"/>
        <v>0</v>
      </c>
      <c r="BF81" s="48">
        <f t="shared" si="173"/>
        <v>0</v>
      </c>
      <c r="BI81" s="48">
        <f t="shared" si="174"/>
        <v>0</v>
      </c>
      <c r="BL81" s="48">
        <f t="shared" si="175"/>
        <v>0</v>
      </c>
      <c r="BO81" s="48">
        <f t="shared" si="176"/>
        <v>0</v>
      </c>
      <c r="BR81" s="48">
        <f t="shared" si="177"/>
        <v>0</v>
      </c>
      <c r="BU81" s="48">
        <f t="shared" si="178"/>
        <v>0</v>
      </c>
      <c r="BX81" s="48">
        <f t="shared" si="179"/>
        <v>0</v>
      </c>
      <c r="CA81" s="48">
        <f t="shared" si="180"/>
        <v>0</v>
      </c>
      <c r="CD81" s="48">
        <f t="shared" si="181"/>
        <v>0</v>
      </c>
      <c r="CG81" s="48">
        <f t="shared" si="182"/>
        <v>0</v>
      </c>
      <c r="CJ81" s="48">
        <f t="shared" si="183"/>
        <v>0</v>
      </c>
      <c r="CM81" s="48">
        <f t="shared" si="184"/>
        <v>0</v>
      </c>
      <c r="CP81" s="48">
        <f t="shared" si="185"/>
        <v>0</v>
      </c>
      <c r="CS81" s="48">
        <f t="shared" si="186"/>
        <v>0</v>
      </c>
      <c r="CV81" s="48">
        <f t="shared" si="187"/>
        <v>0</v>
      </c>
      <c r="CY81" s="48">
        <f t="shared" si="188"/>
        <v>0</v>
      </c>
      <c r="DB81" s="48">
        <f t="shared" si="189"/>
        <v>0</v>
      </c>
      <c r="DE81" s="48">
        <f t="shared" si="190"/>
        <v>0</v>
      </c>
      <c r="DH81" s="48">
        <f t="shared" si="191"/>
        <v>0</v>
      </c>
      <c r="DK81" s="48">
        <f t="shared" si="192"/>
        <v>0</v>
      </c>
      <c r="DN81" s="48">
        <f t="shared" si="193"/>
        <v>0</v>
      </c>
      <c r="DQ81" s="48">
        <f t="shared" si="194"/>
        <v>0</v>
      </c>
      <c r="DT81" s="48">
        <f t="shared" si="195"/>
        <v>0</v>
      </c>
      <c r="DW81" s="48">
        <f t="shared" si="196"/>
        <v>0</v>
      </c>
      <c r="DZ81" s="48">
        <f t="shared" si="197"/>
        <v>0</v>
      </c>
      <c r="EC81" s="48">
        <f t="shared" si="198"/>
        <v>0</v>
      </c>
      <c r="EF81" s="48">
        <f t="shared" si="199"/>
        <v>0</v>
      </c>
      <c r="EI81" s="48">
        <f t="shared" si="200"/>
        <v>0</v>
      </c>
      <c r="EL81" s="48">
        <f t="shared" si="201"/>
        <v>0</v>
      </c>
      <c r="EO81" s="48">
        <f t="shared" si="202"/>
        <v>0</v>
      </c>
      <c r="ER81" s="48">
        <f t="shared" si="203"/>
        <v>0</v>
      </c>
      <c r="EU81" s="48">
        <f t="shared" si="204"/>
        <v>0</v>
      </c>
      <c r="EX81" s="48">
        <f t="shared" si="205"/>
        <v>0</v>
      </c>
      <c r="FA81" s="48">
        <f t="shared" si="206"/>
        <v>0</v>
      </c>
      <c r="FD81" s="48">
        <f t="shared" si="207"/>
        <v>0</v>
      </c>
      <c r="FG81" s="48">
        <f t="shared" si="208"/>
        <v>0</v>
      </c>
      <c r="FJ81" s="48">
        <f t="shared" si="209"/>
        <v>0</v>
      </c>
      <c r="FM81" s="48">
        <f t="shared" si="210"/>
        <v>0</v>
      </c>
      <c r="FP81" s="48">
        <f t="shared" si="211"/>
        <v>0</v>
      </c>
      <c r="FS81" s="48">
        <f t="shared" si="212"/>
        <v>0</v>
      </c>
      <c r="FV81" s="48">
        <f t="shared" si="213"/>
        <v>0</v>
      </c>
      <c r="FY81" s="48">
        <f t="shared" si="214"/>
        <v>0</v>
      </c>
      <c r="GB81" s="48">
        <f t="shared" si="215"/>
        <v>0</v>
      </c>
      <c r="GE81" s="48">
        <f t="shared" si="216"/>
        <v>0</v>
      </c>
      <c r="GH81" s="48">
        <f t="shared" si="217"/>
        <v>0</v>
      </c>
      <c r="GK81" s="48">
        <f t="shared" si="218"/>
        <v>0</v>
      </c>
      <c r="GN81" s="48">
        <f t="shared" si="219"/>
        <v>0</v>
      </c>
      <c r="GQ81" s="48">
        <f t="shared" si="220"/>
        <v>0</v>
      </c>
      <c r="GT81" s="48">
        <f t="shared" si="221"/>
        <v>0</v>
      </c>
      <c r="GW81" s="48">
        <f t="shared" si="222"/>
        <v>0</v>
      </c>
      <c r="GZ81" s="48">
        <f t="shared" si="223"/>
        <v>0</v>
      </c>
      <c r="HC81" s="48">
        <f t="shared" si="224"/>
        <v>0</v>
      </c>
      <c r="HF81" s="48">
        <f t="shared" si="225"/>
        <v>0</v>
      </c>
      <c r="HI81" s="48">
        <f t="shared" si="226"/>
        <v>0</v>
      </c>
      <c r="HL81" s="48">
        <f t="shared" si="227"/>
        <v>0</v>
      </c>
      <c r="HO81" s="48">
        <f t="shared" si="228"/>
        <v>0</v>
      </c>
      <c r="HR81" s="48">
        <f t="shared" si="229"/>
        <v>0</v>
      </c>
      <c r="HU81" s="48">
        <f t="shared" si="230"/>
        <v>0</v>
      </c>
      <c r="HX81" s="48">
        <f t="shared" si="231"/>
        <v>0</v>
      </c>
      <c r="IA81" s="48">
        <f t="shared" si="232"/>
        <v>0</v>
      </c>
    </row>
    <row r="82" spans="1:235">
      <c r="A82" t="s">
        <v>26</v>
      </c>
      <c r="D82" s="48">
        <f t="shared" si="155"/>
        <v>0.98814663234083611</v>
      </c>
      <c r="G82" s="48">
        <f t="shared" si="156"/>
        <v>0.8292648611315494</v>
      </c>
      <c r="J82" s="48">
        <f t="shared" si="157"/>
        <v>1.2097443200849503</v>
      </c>
      <c r="M82" s="48">
        <f t="shared" si="158"/>
        <v>0.66821967419275974</v>
      </c>
      <c r="P82" s="48">
        <f t="shared" si="159"/>
        <v>0.99618071605992142</v>
      </c>
      <c r="S82" s="48">
        <f t="shared" si="160"/>
        <v>0.80991747054344365</v>
      </c>
      <c r="V82" s="48">
        <f t="shared" si="161"/>
        <v>0.97629490078268544</v>
      </c>
      <c r="Y82" s="48">
        <f t="shared" si="162"/>
        <v>0.9835697116608223</v>
      </c>
      <c r="AB82" s="48">
        <f t="shared" si="163"/>
        <v>0.99306608798503004</v>
      </c>
      <c r="AE82" s="48">
        <f t="shared" si="164"/>
        <v>0.83330380197151988</v>
      </c>
      <c r="AH82" s="32">
        <f t="shared" si="165"/>
        <v>1.0161840229853878</v>
      </c>
      <c r="AK82" s="48">
        <f t="shared" si="166"/>
        <v>0.7950775985256201</v>
      </c>
      <c r="AN82" s="48">
        <f t="shared" si="167"/>
        <v>0.69104440731426908</v>
      </c>
      <c r="AQ82" s="48">
        <f t="shared" si="168"/>
        <v>0.62940893524894326</v>
      </c>
      <c r="AT82" s="48">
        <f t="shared" si="169"/>
        <v>1.1200518496430458</v>
      </c>
      <c r="AW82" s="48">
        <f t="shared" si="170"/>
        <v>0.87492305145848748</v>
      </c>
      <c r="AZ82" s="48">
        <f t="shared" si="171"/>
        <v>0.94548094503405</v>
      </c>
      <c r="BC82" s="48">
        <f t="shared" si="172"/>
        <v>0.5378586901546889</v>
      </c>
      <c r="BF82" s="48">
        <f t="shared" si="173"/>
        <v>0</v>
      </c>
      <c r="BI82" s="48">
        <f t="shared" si="174"/>
        <v>0.23288786341558085</v>
      </c>
      <c r="BL82" s="48">
        <f t="shared" si="175"/>
        <v>0</v>
      </c>
      <c r="BO82" s="48">
        <f t="shared" si="176"/>
        <v>0</v>
      </c>
      <c r="BR82" s="48">
        <f t="shared" si="177"/>
        <v>1.1274963269304021</v>
      </c>
      <c r="BU82" s="48">
        <f t="shared" si="178"/>
        <v>1.0491930439898929</v>
      </c>
      <c r="BX82" s="48">
        <f t="shared" si="179"/>
        <v>4.3037774904545979E-3</v>
      </c>
      <c r="CA82" s="48">
        <f t="shared" si="180"/>
        <v>1.0580104842352056</v>
      </c>
      <c r="CD82" s="48">
        <f t="shared" si="181"/>
        <v>0.7927193554803259</v>
      </c>
      <c r="CG82" s="48">
        <f t="shared" si="182"/>
        <v>0.43343686408910787</v>
      </c>
      <c r="CJ82" s="48">
        <f t="shared" si="183"/>
        <v>0</v>
      </c>
      <c r="CM82" s="48">
        <f t="shared" si="184"/>
        <v>0</v>
      </c>
      <c r="CP82" s="48">
        <f t="shared" si="185"/>
        <v>0.55659087007977159</v>
      </c>
      <c r="CS82" s="48">
        <f t="shared" si="186"/>
        <v>0</v>
      </c>
      <c r="CV82" s="48">
        <f t="shared" si="187"/>
        <v>0</v>
      </c>
      <c r="CY82" s="48">
        <f t="shared" si="188"/>
        <v>0</v>
      </c>
      <c r="DB82" s="48">
        <f t="shared" si="189"/>
        <v>0.64439477893353658</v>
      </c>
      <c r="DE82" s="48">
        <f t="shared" si="190"/>
        <v>0</v>
      </c>
      <c r="DH82" s="48">
        <f t="shared" si="191"/>
        <v>1.5095254621179313</v>
      </c>
      <c r="DK82" s="48">
        <f t="shared" si="192"/>
        <v>0.35883566002626088</v>
      </c>
      <c r="DN82" s="48">
        <f t="shared" si="193"/>
        <v>0</v>
      </c>
      <c r="DQ82" s="48">
        <f t="shared" si="194"/>
        <v>0</v>
      </c>
      <c r="DT82" s="48">
        <f t="shared" si="195"/>
        <v>0.69186652290909756</v>
      </c>
      <c r="DW82" s="48">
        <f t="shared" si="196"/>
        <v>0.69186652290909756</v>
      </c>
      <c r="DZ82" s="48">
        <f t="shared" si="197"/>
        <v>0</v>
      </c>
      <c r="EC82" s="48">
        <f t="shared" si="198"/>
        <v>0</v>
      </c>
      <c r="EF82" s="48">
        <f t="shared" si="199"/>
        <v>0.65705236201900397</v>
      </c>
      <c r="EI82" s="48">
        <f t="shared" si="200"/>
        <v>1.6335074216602528</v>
      </c>
      <c r="EL82" s="48">
        <f t="shared" si="201"/>
        <v>0</v>
      </c>
      <c r="EO82" s="48">
        <f t="shared" si="202"/>
        <v>0</v>
      </c>
      <c r="ER82" s="48">
        <f t="shared" si="203"/>
        <v>0</v>
      </c>
      <c r="EU82" s="48">
        <f t="shared" si="204"/>
        <v>0</v>
      </c>
      <c r="EX82" s="48">
        <f t="shared" si="205"/>
        <v>0</v>
      </c>
      <c r="FA82" s="48">
        <f t="shared" si="206"/>
        <v>0</v>
      </c>
      <c r="FD82" s="48">
        <f t="shared" si="207"/>
        <v>0</v>
      </c>
      <c r="FG82" s="48">
        <f t="shared" si="208"/>
        <v>0.40195737169333379</v>
      </c>
      <c r="FJ82" s="48">
        <f t="shared" si="209"/>
        <v>0</v>
      </c>
      <c r="FM82" s="48">
        <f t="shared" si="210"/>
        <v>0.83357270103319081</v>
      </c>
      <c r="FP82" s="48">
        <f t="shared" si="211"/>
        <v>0.51834051696736216</v>
      </c>
      <c r="FS82" s="48">
        <f t="shared" si="212"/>
        <v>0</v>
      </c>
      <c r="FV82" s="48">
        <f t="shared" si="213"/>
        <v>0</v>
      </c>
      <c r="FY82" s="48">
        <f t="shared" si="214"/>
        <v>0</v>
      </c>
      <c r="GB82" s="48">
        <f t="shared" si="215"/>
        <v>0</v>
      </c>
      <c r="GE82" s="48">
        <f t="shared" si="216"/>
        <v>0.67241818345320858</v>
      </c>
      <c r="GH82" s="48">
        <f t="shared" si="217"/>
        <v>0.70802587373102166</v>
      </c>
      <c r="GK82" s="48">
        <f t="shared" si="218"/>
        <v>0</v>
      </c>
      <c r="GN82" s="48">
        <f t="shared" si="219"/>
        <v>0.73168870803662256</v>
      </c>
      <c r="GQ82" s="48">
        <f t="shared" si="220"/>
        <v>0.75903075337636272</v>
      </c>
      <c r="GT82" s="48">
        <f t="shared" si="221"/>
        <v>0.23920768761696493</v>
      </c>
      <c r="GW82" s="48">
        <f t="shared" si="222"/>
        <v>0.62690609357935967</v>
      </c>
      <c r="GZ82" s="48">
        <f t="shared" si="223"/>
        <v>0.65634276667326341</v>
      </c>
      <c r="HC82" s="48">
        <f t="shared" si="224"/>
        <v>0.22468033025497414</v>
      </c>
      <c r="HF82" s="48">
        <f t="shared" si="225"/>
        <v>0.86926348775686912</v>
      </c>
      <c r="HI82" s="48">
        <f t="shared" si="226"/>
        <v>0</v>
      </c>
      <c r="HL82" s="48">
        <f t="shared" si="227"/>
        <v>0.75886311328355704</v>
      </c>
      <c r="HO82" s="48">
        <f t="shared" si="228"/>
        <v>0.94366177610536894</v>
      </c>
      <c r="HR82" s="48">
        <f t="shared" si="229"/>
        <v>1.7927343629094916</v>
      </c>
      <c r="HU82" s="48">
        <f t="shared" si="230"/>
        <v>0</v>
      </c>
      <c r="HX82" s="48">
        <f t="shared" si="231"/>
        <v>0</v>
      </c>
      <c r="IA82" s="48">
        <f t="shared" si="232"/>
        <v>0</v>
      </c>
    </row>
    <row r="83" spans="1:235">
      <c r="A83" t="s">
        <v>27</v>
      </c>
      <c r="D83" s="48">
        <f t="shared" si="155"/>
        <v>0.87080326935118346</v>
      </c>
      <c r="G83" s="48">
        <f t="shared" si="156"/>
        <v>0.80334851587974021</v>
      </c>
      <c r="J83" s="48">
        <f t="shared" si="157"/>
        <v>0.81593390534179222</v>
      </c>
      <c r="M83" s="48">
        <f t="shared" si="158"/>
        <v>0.7424832831171384</v>
      </c>
      <c r="P83" s="48">
        <f t="shared" si="159"/>
        <v>1.1308791502636215</v>
      </c>
      <c r="S83" s="48">
        <f t="shared" si="160"/>
        <v>0.91123164322811778</v>
      </c>
      <c r="V83" s="48">
        <f t="shared" si="161"/>
        <v>0.71781933991771663</v>
      </c>
      <c r="Y83" s="48">
        <f t="shared" si="162"/>
        <v>0.93257879166919089</v>
      </c>
      <c r="AB83" s="48">
        <f t="shared" si="163"/>
        <v>0.85910979503266349</v>
      </c>
      <c r="AE83" s="48">
        <f t="shared" si="164"/>
        <v>0.72964729489626623</v>
      </c>
      <c r="AH83" s="32">
        <f t="shared" si="165"/>
        <v>0.99976243257458652</v>
      </c>
      <c r="AK83" s="48">
        <f t="shared" si="166"/>
        <v>0.74710299587450368</v>
      </c>
      <c r="AN83" s="48">
        <f t="shared" si="167"/>
        <v>0.8597615959779572</v>
      </c>
      <c r="AQ83" s="48">
        <f t="shared" si="168"/>
        <v>0.69592970762694994</v>
      </c>
      <c r="AT83" s="48">
        <f t="shared" si="169"/>
        <v>0.62578346966231579</v>
      </c>
      <c r="AW83" s="48">
        <f t="shared" si="170"/>
        <v>0.81115895930393123</v>
      </c>
      <c r="AZ83" s="48">
        <f t="shared" si="171"/>
        <v>0.66737794577456588</v>
      </c>
      <c r="BC83" s="48">
        <f t="shared" si="172"/>
        <v>1.9483559950465508</v>
      </c>
      <c r="BF83" s="48">
        <f t="shared" si="173"/>
        <v>0</v>
      </c>
      <c r="BI83" s="48">
        <f t="shared" si="174"/>
        <v>0</v>
      </c>
      <c r="BL83" s="48">
        <f t="shared" si="175"/>
        <v>0.87713841368584766</v>
      </c>
      <c r="BO83" s="48">
        <f t="shared" si="176"/>
        <v>0</v>
      </c>
      <c r="BR83" s="48">
        <f t="shared" si="177"/>
        <v>0</v>
      </c>
      <c r="BU83" s="48">
        <f t="shared" si="178"/>
        <v>0.88341148561003868</v>
      </c>
      <c r="BX83" s="48">
        <f t="shared" si="179"/>
        <v>0</v>
      </c>
      <c r="CA83" s="48">
        <f t="shared" si="180"/>
        <v>0.48472282815491985</v>
      </c>
      <c r="CD83" s="48">
        <f t="shared" si="181"/>
        <v>0.52451844767687128</v>
      </c>
      <c r="CG83" s="48">
        <f t="shared" si="182"/>
        <v>0</v>
      </c>
      <c r="CJ83" s="48">
        <f t="shared" si="183"/>
        <v>1.2450433841066386</v>
      </c>
      <c r="CM83" s="48">
        <f t="shared" si="184"/>
        <v>0.81135053144622526</v>
      </c>
      <c r="CP83" s="48">
        <f t="shared" si="185"/>
        <v>0.42938186205118473</v>
      </c>
      <c r="CS83" s="48">
        <f t="shared" si="186"/>
        <v>0</v>
      </c>
      <c r="CV83" s="48">
        <f t="shared" si="187"/>
        <v>0.45645645645645644</v>
      </c>
      <c r="CY83" s="48">
        <f t="shared" si="188"/>
        <v>0</v>
      </c>
      <c r="DB83" s="48">
        <f t="shared" si="189"/>
        <v>0.67578362547463589</v>
      </c>
      <c r="DE83" s="48">
        <f t="shared" si="190"/>
        <v>0</v>
      </c>
      <c r="DH83" s="48">
        <f t="shared" si="191"/>
        <v>0.78023786154370178</v>
      </c>
      <c r="DK83" s="48">
        <f t="shared" si="192"/>
        <v>1.2743339760634889</v>
      </c>
      <c r="DN83" s="48">
        <f t="shared" si="193"/>
        <v>0.43987720874513325</v>
      </c>
      <c r="DQ83" s="48">
        <f t="shared" si="194"/>
        <v>0</v>
      </c>
      <c r="DT83" s="48">
        <f t="shared" si="195"/>
        <v>0.47290502034048804</v>
      </c>
      <c r="DW83" s="48">
        <f t="shared" si="196"/>
        <v>0.47290502034048804</v>
      </c>
      <c r="DZ83" s="48">
        <f t="shared" si="197"/>
        <v>1.3598822058535558</v>
      </c>
      <c r="EC83" s="48">
        <f t="shared" si="198"/>
        <v>0</v>
      </c>
      <c r="EF83" s="48">
        <f t="shared" si="199"/>
        <v>0</v>
      </c>
      <c r="EI83" s="48">
        <f t="shared" si="200"/>
        <v>0</v>
      </c>
      <c r="EL83" s="48">
        <f t="shared" si="201"/>
        <v>0</v>
      </c>
      <c r="EO83" s="48">
        <f t="shared" si="202"/>
        <v>0</v>
      </c>
      <c r="ER83" s="48">
        <f t="shared" si="203"/>
        <v>0</v>
      </c>
      <c r="EU83" s="48">
        <f t="shared" si="204"/>
        <v>1.612734317729605</v>
      </c>
      <c r="EX83" s="48">
        <f t="shared" si="205"/>
        <v>0</v>
      </c>
      <c r="FA83" s="48">
        <f t="shared" si="206"/>
        <v>0</v>
      </c>
      <c r="FD83" s="48">
        <f t="shared" si="207"/>
        <v>0</v>
      </c>
      <c r="FG83" s="48">
        <f t="shared" si="208"/>
        <v>0.56039061236443755</v>
      </c>
      <c r="FJ83" s="48">
        <f t="shared" si="209"/>
        <v>0</v>
      </c>
      <c r="FM83" s="48">
        <f t="shared" si="210"/>
        <v>0.63736229060311589</v>
      </c>
      <c r="FP83" s="48">
        <f t="shared" si="211"/>
        <v>0.52462142884387997</v>
      </c>
      <c r="FS83" s="48">
        <f t="shared" si="212"/>
        <v>0</v>
      </c>
      <c r="FV83" s="48">
        <f t="shared" si="213"/>
        <v>0</v>
      </c>
      <c r="FY83" s="48">
        <f t="shared" si="214"/>
        <v>0</v>
      </c>
      <c r="GB83" s="48">
        <f t="shared" si="215"/>
        <v>0</v>
      </c>
      <c r="GE83" s="48">
        <f t="shared" si="216"/>
        <v>0.76614506143873196</v>
      </c>
      <c r="GH83" s="48">
        <f t="shared" si="217"/>
        <v>0.54812432361470576</v>
      </c>
      <c r="GK83" s="48">
        <f t="shared" si="218"/>
        <v>0</v>
      </c>
      <c r="GN83" s="48">
        <f t="shared" si="219"/>
        <v>0.30378147253306209</v>
      </c>
      <c r="GQ83" s="48">
        <f t="shared" si="220"/>
        <v>0</v>
      </c>
      <c r="GT83" s="48">
        <f t="shared" si="221"/>
        <v>0.66339092779067599</v>
      </c>
      <c r="GW83" s="48">
        <f t="shared" si="222"/>
        <v>0.74454735518518234</v>
      </c>
      <c r="GZ83" s="48">
        <f t="shared" si="223"/>
        <v>0</v>
      </c>
      <c r="HC83" s="48">
        <f t="shared" si="224"/>
        <v>0</v>
      </c>
      <c r="HF83" s="48">
        <f t="shared" si="225"/>
        <v>0.80859990187769848</v>
      </c>
      <c r="HI83" s="48">
        <f t="shared" si="226"/>
        <v>0</v>
      </c>
      <c r="HL83" s="48">
        <f t="shared" si="227"/>
        <v>0.32383418203612913</v>
      </c>
      <c r="HO83" s="48">
        <f t="shared" si="228"/>
        <v>0.95881085971144286</v>
      </c>
      <c r="HR83" s="48">
        <f t="shared" si="229"/>
        <v>0.10056632187727572</v>
      </c>
      <c r="HU83" s="48">
        <f t="shared" si="230"/>
        <v>0</v>
      </c>
      <c r="HX83" s="48">
        <f t="shared" si="231"/>
        <v>0</v>
      </c>
      <c r="IA83" s="48">
        <f t="shared" si="232"/>
        <v>0</v>
      </c>
    </row>
    <row r="84" spans="1:235">
      <c r="A84" t="s">
        <v>28</v>
      </c>
      <c r="D84" s="48">
        <f t="shared" si="155"/>
        <v>0.59767228484383483</v>
      </c>
      <c r="G84" s="48">
        <f t="shared" si="156"/>
        <v>0.60286994702634467</v>
      </c>
      <c r="J84" s="48">
        <f t="shared" si="157"/>
        <v>0.60444832354518485</v>
      </c>
      <c r="M84" s="48">
        <f t="shared" si="158"/>
        <v>0.64808523491237247</v>
      </c>
      <c r="P84" s="48">
        <f t="shared" si="159"/>
        <v>0.73147200241159105</v>
      </c>
      <c r="S84" s="48">
        <f t="shared" si="160"/>
        <v>0.63221919771722845</v>
      </c>
      <c r="V84" s="48">
        <f t="shared" si="161"/>
        <v>0.51644176350934623</v>
      </c>
      <c r="Y84" s="48">
        <f t="shared" si="162"/>
        <v>0.64905969680950626</v>
      </c>
      <c r="AB84" s="48">
        <f t="shared" si="163"/>
        <v>0.57823610790242297</v>
      </c>
      <c r="AE84" s="48">
        <f t="shared" si="164"/>
        <v>0.60449713755516754</v>
      </c>
      <c r="AH84" s="32">
        <f t="shared" si="165"/>
        <v>0.66706983476453963</v>
      </c>
      <c r="AK84" s="48">
        <f t="shared" si="166"/>
        <v>0.60267629570193204</v>
      </c>
      <c r="AN84" s="48">
        <f t="shared" si="167"/>
        <v>0.575886963050394</v>
      </c>
      <c r="AQ84" s="48">
        <f t="shared" si="168"/>
        <v>0.7641678070232335</v>
      </c>
      <c r="AT84" s="48">
        <f t="shared" si="169"/>
        <v>0.50366519431399337</v>
      </c>
      <c r="AW84" s="48">
        <f t="shared" si="170"/>
        <v>0.61564013004530471</v>
      </c>
      <c r="AZ84" s="48">
        <f t="shared" si="171"/>
        <v>0.43012106237288761</v>
      </c>
      <c r="BC84" s="48">
        <f t="shared" si="172"/>
        <v>0.65885878165334144</v>
      </c>
      <c r="BF84" s="48">
        <f t="shared" si="173"/>
        <v>0</v>
      </c>
      <c r="BI84" s="48">
        <f t="shared" si="174"/>
        <v>0</v>
      </c>
      <c r="BL84" s="48">
        <f t="shared" si="175"/>
        <v>0</v>
      </c>
      <c r="BO84" s="48">
        <f t="shared" si="176"/>
        <v>0</v>
      </c>
      <c r="BR84" s="48">
        <f t="shared" si="177"/>
        <v>0.52992327365728897</v>
      </c>
      <c r="BU84" s="48">
        <f t="shared" si="178"/>
        <v>0.28231656946375705</v>
      </c>
      <c r="BX84" s="48">
        <f t="shared" si="179"/>
        <v>0</v>
      </c>
      <c r="CA84" s="48">
        <f t="shared" si="180"/>
        <v>0.57625653996270831</v>
      </c>
      <c r="CD84" s="48">
        <f t="shared" si="181"/>
        <v>1.0085036826531917</v>
      </c>
      <c r="CG84" s="48">
        <f t="shared" si="182"/>
        <v>0</v>
      </c>
      <c r="CJ84" s="48">
        <f t="shared" si="183"/>
        <v>0</v>
      </c>
      <c r="CM84" s="48">
        <f t="shared" si="184"/>
        <v>0.2907730228304391</v>
      </c>
      <c r="CP84" s="48">
        <f t="shared" si="185"/>
        <v>1.4430400498129581</v>
      </c>
      <c r="CS84" s="48">
        <f t="shared" si="186"/>
        <v>0</v>
      </c>
      <c r="CV84" s="48">
        <f t="shared" si="187"/>
        <v>1.1157824491157824</v>
      </c>
      <c r="CY84" s="48">
        <f t="shared" si="188"/>
        <v>0</v>
      </c>
      <c r="DB84" s="48">
        <f t="shared" si="189"/>
        <v>0.65599134902661771</v>
      </c>
      <c r="DE84" s="48">
        <f t="shared" si="190"/>
        <v>0</v>
      </c>
      <c r="DH84" s="48">
        <f t="shared" si="191"/>
        <v>0.69071647226182242</v>
      </c>
      <c r="DK84" s="48">
        <f t="shared" si="192"/>
        <v>0.70998774946446508</v>
      </c>
      <c r="DN84" s="48">
        <f t="shared" si="193"/>
        <v>0.38005390835579511</v>
      </c>
      <c r="DQ84" s="48">
        <f t="shared" si="194"/>
        <v>0.79592621060722513</v>
      </c>
      <c r="DT84" s="48">
        <f t="shared" si="195"/>
        <v>1.2360312038488372</v>
      </c>
      <c r="DW84" s="48">
        <f t="shared" si="196"/>
        <v>1.2360312038488372</v>
      </c>
      <c r="DZ84" s="48">
        <f t="shared" si="197"/>
        <v>0.82057408246950791</v>
      </c>
      <c r="EC84" s="48">
        <f t="shared" si="198"/>
        <v>0.74093655589123864</v>
      </c>
      <c r="EF84" s="48">
        <f t="shared" si="199"/>
        <v>0</v>
      </c>
      <c r="EI84" s="48">
        <f t="shared" si="200"/>
        <v>0.70108258975768589</v>
      </c>
      <c r="EL84" s="48">
        <f t="shared" si="201"/>
        <v>0</v>
      </c>
      <c r="EO84" s="48">
        <f t="shared" si="202"/>
        <v>2.0088210177324561</v>
      </c>
      <c r="ER84" s="48">
        <f t="shared" si="203"/>
        <v>1.0705357142857141</v>
      </c>
      <c r="EU84" s="48">
        <f t="shared" si="204"/>
        <v>0.72426432087129544</v>
      </c>
      <c r="EX84" s="48">
        <f t="shared" si="205"/>
        <v>0.81322081575246141</v>
      </c>
      <c r="FA84" s="48">
        <f t="shared" si="206"/>
        <v>0</v>
      </c>
      <c r="FD84" s="48">
        <f t="shared" si="207"/>
        <v>0.67347908745247154</v>
      </c>
      <c r="FG84" s="48">
        <f t="shared" si="208"/>
        <v>0.54717114150866097</v>
      </c>
      <c r="FJ84" s="48">
        <f t="shared" si="209"/>
        <v>0</v>
      </c>
      <c r="FM84" s="48">
        <f t="shared" si="210"/>
        <v>0.64819021763782947</v>
      </c>
      <c r="FP84" s="48">
        <f t="shared" si="211"/>
        <v>0.28561620322691383</v>
      </c>
      <c r="FS84" s="48">
        <f t="shared" si="212"/>
        <v>0.63041707396546109</v>
      </c>
      <c r="FV84" s="48">
        <f t="shared" si="213"/>
        <v>0</v>
      </c>
      <c r="FY84" s="48">
        <f t="shared" si="214"/>
        <v>0</v>
      </c>
      <c r="GB84" s="48">
        <f t="shared" si="215"/>
        <v>0</v>
      </c>
      <c r="GE84" s="48">
        <f t="shared" si="216"/>
        <v>0.56265664386602943</v>
      </c>
      <c r="GH84" s="48">
        <f t="shared" si="217"/>
        <v>0.76771711903744289</v>
      </c>
      <c r="GK84" s="48">
        <f t="shared" si="218"/>
        <v>0</v>
      </c>
      <c r="GN84" s="48">
        <f t="shared" si="219"/>
        <v>0</v>
      </c>
      <c r="GQ84" s="48">
        <f t="shared" si="220"/>
        <v>1.2534566778342879</v>
      </c>
      <c r="GT84" s="48">
        <f t="shared" si="221"/>
        <v>0.39867947936160819</v>
      </c>
      <c r="GW84" s="48">
        <f t="shared" si="222"/>
        <v>0.52099627645300628</v>
      </c>
      <c r="GZ84" s="48">
        <f t="shared" si="223"/>
        <v>0.88062328788525834</v>
      </c>
      <c r="HC84" s="48">
        <f t="shared" si="224"/>
        <v>0.80596216028405354</v>
      </c>
      <c r="HF84" s="48">
        <f t="shared" si="225"/>
        <v>0.60548670821265471</v>
      </c>
      <c r="HI84" s="48">
        <f t="shared" si="226"/>
        <v>0</v>
      </c>
      <c r="HL84" s="48">
        <f t="shared" si="227"/>
        <v>0.77784617681869006</v>
      </c>
      <c r="HO84" s="48">
        <f t="shared" si="228"/>
        <v>0.7090119595054758</v>
      </c>
      <c r="HR84" s="48">
        <f t="shared" si="229"/>
        <v>0.31541255497872839</v>
      </c>
      <c r="HU84" s="48">
        <f t="shared" si="230"/>
        <v>0</v>
      </c>
      <c r="HX84" s="48">
        <f t="shared" si="231"/>
        <v>0</v>
      </c>
      <c r="IA84" s="48">
        <f t="shared" si="232"/>
        <v>0</v>
      </c>
    </row>
    <row r="85" spans="1:235">
      <c r="A85" t="s">
        <v>29</v>
      </c>
      <c r="D85" s="48">
        <f t="shared" si="155"/>
        <v>0.85269238496157695</v>
      </c>
      <c r="G85" s="48">
        <f t="shared" si="156"/>
        <v>1.5326997946532841</v>
      </c>
      <c r="J85" s="48">
        <f t="shared" si="157"/>
        <v>1.6341760529547176</v>
      </c>
      <c r="M85" s="48">
        <f t="shared" si="158"/>
        <v>0.62432399331279231</v>
      </c>
      <c r="P85" s="48">
        <f t="shared" si="159"/>
        <v>1.007995460059294</v>
      </c>
      <c r="S85" s="48">
        <f t="shared" si="160"/>
        <v>1.7120241199451287</v>
      </c>
      <c r="V85" s="48">
        <f t="shared" si="161"/>
        <v>0.64437244553540518</v>
      </c>
      <c r="Y85" s="48">
        <f t="shared" si="162"/>
        <v>1.1937687410959017</v>
      </c>
      <c r="AB85" s="48">
        <f t="shared" si="163"/>
        <v>0.72653960714838683</v>
      </c>
      <c r="AE85" s="48">
        <f t="shared" si="164"/>
        <v>1.1982439364003279</v>
      </c>
      <c r="AH85" s="32">
        <f t="shared" si="165"/>
        <v>1.1780525276944742</v>
      </c>
      <c r="AK85" s="48">
        <f t="shared" si="166"/>
        <v>1.3376602172741547</v>
      </c>
      <c r="AN85" s="48">
        <f t="shared" si="167"/>
        <v>1.1601762601010437</v>
      </c>
      <c r="AQ85" s="48">
        <f t="shared" si="168"/>
        <v>2.0639711312367628</v>
      </c>
      <c r="AT85" s="48">
        <f t="shared" si="169"/>
        <v>0.31631966165222852</v>
      </c>
      <c r="AW85" s="48">
        <f t="shared" si="170"/>
        <v>1.6719479392193601</v>
      </c>
      <c r="AZ85" s="48">
        <f t="shared" si="171"/>
        <v>0.20083922835330073</v>
      </c>
      <c r="BC85" s="48">
        <f t="shared" si="172"/>
        <v>0</v>
      </c>
      <c r="BF85" s="48">
        <f t="shared" si="173"/>
        <v>0</v>
      </c>
      <c r="BI85" s="48">
        <f t="shared" si="174"/>
        <v>0</v>
      </c>
      <c r="BL85" s="48">
        <f t="shared" si="175"/>
        <v>0</v>
      </c>
      <c r="BO85" s="48">
        <f t="shared" si="176"/>
        <v>0</v>
      </c>
      <c r="BR85" s="48">
        <f t="shared" si="177"/>
        <v>0</v>
      </c>
      <c r="BU85" s="48">
        <f t="shared" si="178"/>
        <v>0.23283713574218073</v>
      </c>
      <c r="BX85" s="48">
        <f t="shared" si="179"/>
        <v>6.2404773611591663E-2</v>
      </c>
      <c r="CA85" s="48">
        <f t="shared" si="180"/>
        <v>0.91120200920442873</v>
      </c>
      <c r="CD85" s="48">
        <f t="shared" si="181"/>
        <v>0.36261619808683887</v>
      </c>
      <c r="CG85" s="48">
        <f t="shared" si="182"/>
        <v>0</v>
      </c>
      <c r="CJ85" s="48">
        <f t="shared" si="183"/>
        <v>0</v>
      </c>
      <c r="CM85" s="48">
        <f t="shared" si="184"/>
        <v>0.91452805567638096</v>
      </c>
      <c r="CP85" s="48">
        <f t="shared" si="185"/>
        <v>0</v>
      </c>
      <c r="CS85" s="48">
        <f t="shared" si="186"/>
        <v>0</v>
      </c>
      <c r="CV85" s="48">
        <f t="shared" si="187"/>
        <v>0.11411411411411411</v>
      </c>
      <c r="CY85" s="48">
        <f t="shared" si="188"/>
        <v>0</v>
      </c>
      <c r="DB85" s="48">
        <f t="shared" si="189"/>
        <v>0.58156022044070987</v>
      </c>
      <c r="DE85" s="48">
        <f t="shared" si="190"/>
        <v>0</v>
      </c>
      <c r="DH85" s="48">
        <f t="shared" si="191"/>
        <v>0.19904831197308992</v>
      </c>
      <c r="DK85" s="48">
        <f t="shared" si="192"/>
        <v>0.41282316230559735</v>
      </c>
      <c r="DN85" s="48">
        <f t="shared" si="193"/>
        <v>0.48562443845462711</v>
      </c>
      <c r="DQ85" s="48">
        <f t="shared" si="194"/>
        <v>0</v>
      </c>
      <c r="DT85" s="48">
        <f t="shared" si="195"/>
        <v>0</v>
      </c>
      <c r="DW85" s="48">
        <f t="shared" si="196"/>
        <v>0</v>
      </c>
      <c r="DZ85" s="48">
        <f t="shared" si="197"/>
        <v>0.64302122403482609</v>
      </c>
      <c r="EC85" s="48">
        <f t="shared" si="198"/>
        <v>0</v>
      </c>
      <c r="EF85" s="48">
        <f t="shared" si="199"/>
        <v>0</v>
      </c>
      <c r="EI85" s="48">
        <f t="shared" si="200"/>
        <v>0</v>
      </c>
      <c r="EL85" s="48">
        <f t="shared" si="201"/>
        <v>0</v>
      </c>
      <c r="EO85" s="48">
        <f t="shared" si="202"/>
        <v>0</v>
      </c>
      <c r="ER85" s="48">
        <f t="shared" si="203"/>
        <v>0</v>
      </c>
      <c r="EU85" s="48">
        <f t="shared" si="204"/>
        <v>0</v>
      </c>
      <c r="EX85" s="48">
        <f t="shared" si="205"/>
        <v>0</v>
      </c>
      <c r="FA85" s="48">
        <f t="shared" si="206"/>
        <v>0</v>
      </c>
      <c r="FD85" s="48">
        <f t="shared" si="207"/>
        <v>0</v>
      </c>
      <c r="FG85" s="48">
        <f t="shared" si="208"/>
        <v>0.18448414762600687</v>
      </c>
      <c r="FJ85" s="48">
        <f t="shared" si="209"/>
        <v>0</v>
      </c>
      <c r="FM85" s="48">
        <f t="shared" si="210"/>
        <v>0.61357508315140108</v>
      </c>
      <c r="FP85" s="48">
        <f t="shared" si="211"/>
        <v>0.41960898992595985</v>
      </c>
      <c r="FS85" s="48">
        <f t="shared" si="212"/>
        <v>0</v>
      </c>
      <c r="FV85" s="48">
        <f t="shared" si="213"/>
        <v>0</v>
      </c>
      <c r="FY85" s="48">
        <f t="shared" si="214"/>
        <v>0</v>
      </c>
      <c r="GB85" s="48">
        <f t="shared" si="215"/>
        <v>0</v>
      </c>
      <c r="GE85" s="48">
        <f t="shared" si="216"/>
        <v>0.40518557236507369</v>
      </c>
      <c r="GH85" s="48">
        <f t="shared" si="217"/>
        <v>0.63114848787367972</v>
      </c>
      <c r="GK85" s="48">
        <f t="shared" si="218"/>
        <v>0</v>
      </c>
      <c r="GN85" s="48">
        <f t="shared" si="219"/>
        <v>0</v>
      </c>
      <c r="GQ85" s="48">
        <f t="shared" si="220"/>
        <v>0.9366762488474264</v>
      </c>
      <c r="GT85" s="48">
        <f t="shared" si="221"/>
        <v>0.42858044031372883</v>
      </c>
      <c r="GW85" s="48">
        <f t="shared" si="222"/>
        <v>0.26983336713933603</v>
      </c>
      <c r="GZ85" s="48">
        <f t="shared" si="223"/>
        <v>0</v>
      </c>
      <c r="HC85" s="48">
        <f t="shared" si="224"/>
        <v>0.23256619550485125</v>
      </c>
      <c r="HF85" s="48">
        <f t="shared" si="225"/>
        <v>0.51036074071135107</v>
      </c>
      <c r="HI85" s="48">
        <f t="shared" si="226"/>
        <v>0</v>
      </c>
      <c r="HL85" s="48">
        <f t="shared" si="227"/>
        <v>1.6876413763487845</v>
      </c>
      <c r="HO85" s="48">
        <f t="shared" si="228"/>
        <v>0.61591804617147605</v>
      </c>
      <c r="HR85" s="48">
        <f t="shared" si="229"/>
        <v>0.36455291680512447</v>
      </c>
      <c r="HU85" s="48">
        <f t="shared" si="230"/>
        <v>0</v>
      </c>
      <c r="HX85" s="48">
        <f t="shared" si="231"/>
        <v>0</v>
      </c>
      <c r="IA85" s="48">
        <f t="shared" si="232"/>
        <v>0</v>
      </c>
    </row>
    <row r="86" spans="1:235">
      <c r="A86" t="s">
        <v>30</v>
      </c>
      <c r="D86" s="48">
        <f t="shared" si="155"/>
        <v>0.45062875239976136</v>
      </c>
      <c r="G86" s="48">
        <f t="shared" si="156"/>
        <v>0.54938514850028852</v>
      </c>
      <c r="J86" s="48">
        <f t="shared" si="157"/>
        <v>0.42947196329492532</v>
      </c>
      <c r="M86" s="48">
        <f t="shared" si="158"/>
        <v>0.48344043686124899</v>
      </c>
      <c r="P86" s="48">
        <f t="shared" si="159"/>
        <v>0.47417425568845861</v>
      </c>
      <c r="S86" s="48">
        <f t="shared" si="160"/>
        <v>0.52135653573200369</v>
      </c>
      <c r="V86" s="48">
        <f t="shared" si="161"/>
        <v>0.41318501337914837</v>
      </c>
      <c r="Y86" s="48">
        <f t="shared" si="162"/>
        <v>0.47564960294218422</v>
      </c>
      <c r="AB86" s="48">
        <f t="shared" si="163"/>
        <v>0.44622448406267523</v>
      </c>
      <c r="AE86" s="48">
        <f t="shared" si="164"/>
        <v>0.5031805441145778</v>
      </c>
      <c r="AH86" s="32">
        <f t="shared" si="165"/>
        <v>0.45637577417672592</v>
      </c>
      <c r="AK86" s="48">
        <f t="shared" si="166"/>
        <v>0.68859117164663286</v>
      </c>
      <c r="AN86" s="48">
        <f t="shared" si="167"/>
        <v>0.46808269535672598</v>
      </c>
      <c r="AQ86" s="48">
        <f t="shared" si="168"/>
        <v>0.6698913686045308</v>
      </c>
      <c r="AT86" s="48">
        <f t="shared" si="169"/>
        <v>1.081215754859538</v>
      </c>
      <c r="AW86" s="48">
        <f t="shared" si="170"/>
        <v>0.53358940274688071</v>
      </c>
      <c r="AZ86" s="48">
        <f t="shared" si="171"/>
        <v>0.44687447915150585</v>
      </c>
      <c r="BC86" s="48">
        <f t="shared" si="172"/>
        <v>0.61552657989076665</v>
      </c>
      <c r="BF86" s="48">
        <f t="shared" si="173"/>
        <v>0.31054208662489785</v>
      </c>
      <c r="BI86" s="48">
        <f t="shared" si="174"/>
        <v>0.29013946317191114</v>
      </c>
      <c r="BL86" s="48">
        <f t="shared" si="175"/>
        <v>0.39218207919607612</v>
      </c>
      <c r="BO86" s="48">
        <f t="shared" si="176"/>
        <v>0</v>
      </c>
      <c r="BR86" s="48">
        <f t="shared" si="177"/>
        <v>0.46949342666128235</v>
      </c>
      <c r="BU86" s="48">
        <f t="shared" si="178"/>
        <v>0.24942859113461732</v>
      </c>
      <c r="BX86" s="48">
        <f t="shared" si="179"/>
        <v>0.10950722725712254</v>
      </c>
      <c r="CA86" s="48">
        <f t="shared" si="180"/>
        <v>0.48923414376999536</v>
      </c>
      <c r="CD86" s="48">
        <f t="shared" si="181"/>
        <v>0.5004947231517437</v>
      </c>
      <c r="CG86" s="48">
        <f t="shared" si="182"/>
        <v>0.67296776266466751</v>
      </c>
      <c r="CJ86" s="48">
        <f t="shared" si="183"/>
        <v>0.79530822469016582</v>
      </c>
      <c r="CM86" s="48">
        <f t="shared" si="184"/>
        <v>0.87978495552200864</v>
      </c>
      <c r="CP86" s="48">
        <f t="shared" si="185"/>
        <v>0.67352559381861532</v>
      </c>
      <c r="CS86" s="48">
        <f t="shared" si="186"/>
        <v>0.11627906976744186</v>
      </c>
      <c r="CV86" s="48">
        <f t="shared" si="187"/>
        <v>0.45899232565899228</v>
      </c>
      <c r="CY86" s="48">
        <f t="shared" si="188"/>
        <v>1.2073148974130241</v>
      </c>
      <c r="DB86" s="48">
        <f t="shared" si="189"/>
        <v>0.45771508386786375</v>
      </c>
      <c r="DE86" s="48">
        <f t="shared" si="190"/>
        <v>1.8134057971014492</v>
      </c>
      <c r="DH86" s="48">
        <f t="shared" si="191"/>
        <v>0.72974350822359635</v>
      </c>
      <c r="DK86" s="48">
        <f t="shared" si="192"/>
        <v>0.72849033972995614</v>
      </c>
      <c r="DN86" s="48">
        <f t="shared" si="193"/>
        <v>0.56674705632004529</v>
      </c>
      <c r="DQ86" s="48">
        <f t="shared" si="194"/>
        <v>0.54661249588228833</v>
      </c>
      <c r="DT86" s="48">
        <f t="shared" si="195"/>
        <v>0.30412292496535642</v>
      </c>
      <c r="DW86" s="48">
        <f t="shared" si="196"/>
        <v>0.30412292496535642</v>
      </c>
      <c r="DZ86" s="48">
        <f t="shared" si="197"/>
        <v>0.79913673343547142</v>
      </c>
      <c r="EC86" s="48">
        <f t="shared" si="198"/>
        <v>0</v>
      </c>
      <c r="EF86" s="48">
        <f t="shared" si="199"/>
        <v>0.75852914303446139</v>
      </c>
      <c r="EI86" s="48">
        <f t="shared" si="200"/>
        <v>0.83469361864084235</v>
      </c>
      <c r="EL86" s="48">
        <f t="shared" si="201"/>
        <v>0</v>
      </c>
      <c r="EO86" s="48">
        <f t="shared" si="202"/>
        <v>0.35785067229282835</v>
      </c>
      <c r="ER86" s="48">
        <f t="shared" si="203"/>
        <v>0</v>
      </c>
      <c r="EU86" s="48">
        <f t="shared" si="204"/>
        <v>0.67295004712535345</v>
      </c>
      <c r="EX86" s="48">
        <f t="shared" si="205"/>
        <v>0.14886075949367089</v>
      </c>
      <c r="FA86" s="48">
        <f t="shared" si="206"/>
        <v>0.47631935047361301</v>
      </c>
      <c r="FD86" s="48">
        <f t="shared" si="207"/>
        <v>0.75380228136882133</v>
      </c>
      <c r="FG86" s="48">
        <f t="shared" si="208"/>
        <v>0.56812106964106257</v>
      </c>
      <c r="FJ86" s="48">
        <f t="shared" si="209"/>
        <v>1</v>
      </c>
      <c r="FM86" s="48">
        <f t="shared" si="210"/>
        <v>0.54885777669039015</v>
      </c>
      <c r="FP86" s="48">
        <f t="shared" si="211"/>
        <v>0.4493026822692387</v>
      </c>
      <c r="FS86" s="48">
        <f t="shared" si="212"/>
        <v>0.47811447811447816</v>
      </c>
      <c r="FV86" s="48">
        <f t="shared" si="213"/>
        <v>0</v>
      </c>
      <c r="FY86" s="48">
        <f t="shared" si="214"/>
        <v>0</v>
      </c>
      <c r="GB86" s="48">
        <f t="shared" si="215"/>
        <v>1.4105263157894736</v>
      </c>
      <c r="GE86" s="48">
        <f t="shared" si="216"/>
        <v>0.47613603561451723</v>
      </c>
      <c r="GH86" s="48">
        <f t="shared" si="217"/>
        <v>0.48732879950596492</v>
      </c>
      <c r="GK86" s="48">
        <f t="shared" si="218"/>
        <v>0.64814814814814814</v>
      </c>
      <c r="GN86" s="48">
        <f t="shared" si="219"/>
        <v>1.1768961229795412</v>
      </c>
      <c r="GQ86" s="48">
        <f t="shared" si="220"/>
        <v>0.78801893046159899</v>
      </c>
      <c r="GT86" s="48">
        <f t="shared" si="221"/>
        <v>0.3625280350466149</v>
      </c>
      <c r="GW86" s="48">
        <f t="shared" si="222"/>
        <v>0.39599620783652706</v>
      </c>
      <c r="GZ86" s="48">
        <f t="shared" si="223"/>
        <v>0.69575522715034577</v>
      </c>
      <c r="HC86" s="48">
        <f t="shared" si="224"/>
        <v>0.17261696704232318</v>
      </c>
      <c r="HF86" s="48">
        <f t="shared" si="225"/>
        <v>0.50556714170476813</v>
      </c>
      <c r="HI86" s="48">
        <f t="shared" si="226"/>
        <v>0</v>
      </c>
      <c r="HL86" s="48">
        <f t="shared" si="227"/>
        <v>1.0456070712867844</v>
      </c>
      <c r="HO86" s="48">
        <f t="shared" si="228"/>
        <v>0.64529186005587758</v>
      </c>
      <c r="HR86" s="48">
        <f t="shared" si="229"/>
        <v>0.52867156709095642</v>
      </c>
      <c r="HU86" s="48">
        <f t="shared" si="230"/>
        <v>0.99464094319399787</v>
      </c>
      <c r="HX86" s="48">
        <f t="shared" si="231"/>
        <v>1.2703583061889252</v>
      </c>
      <c r="IA86" s="48">
        <f t="shared" si="232"/>
        <v>0</v>
      </c>
    </row>
    <row r="87" spans="1:235">
      <c r="A87" t="s">
        <v>31</v>
      </c>
      <c r="D87" s="48">
        <f t="shared" si="155"/>
        <v>0.52683092854632974</v>
      </c>
      <c r="G87" s="48">
        <f t="shared" si="156"/>
        <v>0.572814754318141</v>
      </c>
      <c r="J87" s="48">
        <f t="shared" si="157"/>
        <v>0.53725967555660603</v>
      </c>
      <c r="M87" s="48">
        <f t="shared" si="158"/>
        <v>0.615024802888952</v>
      </c>
      <c r="P87" s="48">
        <f t="shared" si="159"/>
        <v>0.50918121469208355</v>
      </c>
      <c r="S87" s="48">
        <f t="shared" si="160"/>
        <v>0.62764435609182345</v>
      </c>
      <c r="V87" s="48">
        <f t="shared" si="161"/>
        <v>0.47470456825377355</v>
      </c>
      <c r="Y87" s="48">
        <f t="shared" si="162"/>
        <v>0.54438156844695995</v>
      </c>
      <c r="AB87" s="48">
        <f t="shared" si="163"/>
        <v>0.52347435640221096</v>
      </c>
      <c r="AE87" s="48">
        <f t="shared" si="164"/>
        <v>0.52687075073727618</v>
      </c>
      <c r="AH87" s="32">
        <f t="shared" si="165"/>
        <v>0.54810673495452633</v>
      </c>
      <c r="AK87" s="48">
        <f t="shared" si="166"/>
        <v>0.70485102740480343</v>
      </c>
      <c r="AN87" s="48">
        <f t="shared" si="167"/>
        <v>0.49497810622968441</v>
      </c>
      <c r="AQ87" s="48">
        <f t="shared" si="168"/>
        <v>0.52052379487641987</v>
      </c>
      <c r="AT87" s="48">
        <f t="shared" si="169"/>
        <v>0.55614072478165288</v>
      </c>
      <c r="AW87" s="48">
        <f t="shared" si="170"/>
        <v>0.59865504839701622</v>
      </c>
      <c r="AZ87" s="48">
        <f t="shared" si="171"/>
        <v>0.46717842415120447</v>
      </c>
      <c r="BC87" s="48">
        <f t="shared" si="172"/>
        <v>0.50280154710878733</v>
      </c>
      <c r="BF87" s="48">
        <f t="shared" si="173"/>
        <v>0</v>
      </c>
      <c r="BI87" s="48">
        <f t="shared" si="174"/>
        <v>0</v>
      </c>
      <c r="BL87" s="48">
        <f t="shared" si="175"/>
        <v>0.52993779160186627</v>
      </c>
      <c r="BO87" s="48">
        <f t="shared" si="176"/>
        <v>0</v>
      </c>
      <c r="BR87" s="48">
        <f t="shared" si="177"/>
        <v>0.83242114236999143</v>
      </c>
      <c r="BU87" s="48">
        <f t="shared" si="178"/>
        <v>0.43145269872410025</v>
      </c>
      <c r="BX87" s="48">
        <f t="shared" si="179"/>
        <v>0.28602905201561257</v>
      </c>
      <c r="CA87" s="48">
        <f t="shared" si="180"/>
        <v>0.61140096323839499</v>
      </c>
      <c r="CD87" s="48">
        <f t="shared" si="181"/>
        <v>0.60023049907576076</v>
      </c>
      <c r="CG87" s="48">
        <f t="shared" si="182"/>
        <v>0</v>
      </c>
      <c r="CJ87" s="48">
        <f t="shared" si="183"/>
        <v>0.92397904686654087</v>
      </c>
      <c r="CM87" s="48">
        <f t="shared" si="184"/>
        <v>0.50244606868410702</v>
      </c>
      <c r="CP87" s="48">
        <f t="shared" si="185"/>
        <v>0.61243610788041758</v>
      </c>
      <c r="CS87" s="48">
        <f t="shared" si="186"/>
        <v>0</v>
      </c>
      <c r="CV87" s="48">
        <f t="shared" si="187"/>
        <v>0.51351351351351349</v>
      </c>
      <c r="CY87" s="48">
        <f t="shared" si="188"/>
        <v>0.9165859564164649</v>
      </c>
      <c r="DB87" s="48">
        <f t="shared" si="189"/>
        <v>0.53161781914867778</v>
      </c>
      <c r="DE87" s="48">
        <f t="shared" si="190"/>
        <v>0</v>
      </c>
      <c r="DH87" s="48">
        <f t="shared" si="191"/>
        <v>0.68180614341861812</v>
      </c>
      <c r="DK87" s="48">
        <f t="shared" si="192"/>
        <v>0.58506154571794999</v>
      </c>
      <c r="DN87" s="48">
        <f t="shared" si="193"/>
        <v>0.73195567535190165</v>
      </c>
      <c r="DQ87" s="48">
        <f t="shared" si="194"/>
        <v>1.6940814757878553</v>
      </c>
      <c r="DT87" s="48">
        <f t="shared" si="195"/>
        <v>0.51501300160368213</v>
      </c>
      <c r="DW87" s="48">
        <f t="shared" si="196"/>
        <v>0.51501300160368213</v>
      </c>
      <c r="DZ87" s="48">
        <f t="shared" si="197"/>
        <v>0.89926276443968167</v>
      </c>
      <c r="EC87" s="48">
        <f t="shared" si="198"/>
        <v>0</v>
      </c>
      <c r="EF87" s="48">
        <f t="shared" si="199"/>
        <v>0.6907473549430555</v>
      </c>
      <c r="EI87" s="48">
        <f t="shared" si="200"/>
        <v>0.94146234194612421</v>
      </c>
      <c r="EL87" s="48">
        <f t="shared" si="201"/>
        <v>0</v>
      </c>
      <c r="EO87" s="48">
        <f t="shared" si="202"/>
        <v>0.79887842102138584</v>
      </c>
      <c r="ER87" s="48">
        <f t="shared" si="203"/>
        <v>0</v>
      </c>
      <c r="EU87" s="48">
        <f t="shared" si="204"/>
        <v>0.76531573986804902</v>
      </c>
      <c r="EX87" s="48">
        <f t="shared" si="205"/>
        <v>0.42177215189873418</v>
      </c>
      <c r="FA87" s="48">
        <f t="shared" si="206"/>
        <v>0</v>
      </c>
      <c r="FD87" s="48">
        <f t="shared" si="207"/>
        <v>0.93916349809885935</v>
      </c>
      <c r="FG87" s="48">
        <f t="shared" si="208"/>
        <v>0.60516274841979867</v>
      </c>
      <c r="FJ87" s="48">
        <f t="shared" si="209"/>
        <v>0</v>
      </c>
      <c r="FM87" s="48">
        <f t="shared" si="210"/>
        <v>0.53798239918440816</v>
      </c>
      <c r="FP87" s="48">
        <f t="shared" si="211"/>
        <v>0.51104508393474624</v>
      </c>
      <c r="FS87" s="48">
        <f t="shared" si="212"/>
        <v>0.27761485826001958</v>
      </c>
      <c r="FV87" s="48">
        <f t="shared" si="213"/>
        <v>1.3533834586466165</v>
      </c>
      <c r="FY87" s="48">
        <f t="shared" si="214"/>
        <v>0.53164556962025322</v>
      </c>
      <c r="GB87" s="48">
        <f t="shared" si="215"/>
        <v>0</v>
      </c>
      <c r="GE87" s="48">
        <f t="shared" si="216"/>
        <v>0.57559495647527226</v>
      </c>
      <c r="GH87" s="48">
        <f t="shared" si="217"/>
        <v>0.63019351767194509</v>
      </c>
      <c r="GK87" s="48">
        <f t="shared" si="218"/>
        <v>1.1018518518518519</v>
      </c>
      <c r="GN87" s="48">
        <f t="shared" si="219"/>
        <v>0.1742115971515768</v>
      </c>
      <c r="GQ87" s="48">
        <f t="shared" si="220"/>
        <v>0.98765828943716127</v>
      </c>
      <c r="GT87" s="48">
        <f t="shared" si="221"/>
        <v>0.35881153142544736</v>
      </c>
      <c r="GW87" s="48">
        <f t="shared" si="222"/>
        <v>0.35280712753468191</v>
      </c>
      <c r="GZ87" s="48">
        <f t="shared" si="223"/>
        <v>0.39184642786463486</v>
      </c>
      <c r="HC87" s="48">
        <f t="shared" si="224"/>
        <v>0.19567638518339209</v>
      </c>
      <c r="HF87" s="48">
        <f t="shared" si="225"/>
        <v>0.51613458476213847</v>
      </c>
      <c r="HI87" s="48">
        <f t="shared" si="226"/>
        <v>0</v>
      </c>
      <c r="HL87" s="48">
        <f t="shared" si="227"/>
        <v>0.74001970087071822</v>
      </c>
      <c r="HO87" s="48">
        <f t="shared" si="228"/>
        <v>0.56342232146301185</v>
      </c>
      <c r="HR87" s="48">
        <f t="shared" si="229"/>
        <v>0.44524927992439006</v>
      </c>
      <c r="HU87" s="48">
        <f t="shared" si="230"/>
        <v>1.3158270811003929</v>
      </c>
      <c r="HX87" s="48">
        <f t="shared" si="231"/>
        <v>0.93811074918566784</v>
      </c>
      <c r="IA87" s="48">
        <f t="shared" si="232"/>
        <v>0</v>
      </c>
    </row>
    <row r="88" spans="1:235">
      <c r="AH88" s="30"/>
    </row>
    <row r="89" spans="1:235">
      <c r="A89" s="10" t="s">
        <v>75</v>
      </c>
      <c r="AH89" s="30"/>
    </row>
    <row r="90" spans="1:235">
      <c r="A90" s="44" t="s">
        <v>199</v>
      </c>
      <c r="E90" s="49">
        <f t="shared" ref="E90:E108" si="233">E48*($D69-1)*100</f>
        <v>-1.9033924468361007E-2</v>
      </c>
      <c r="H90" s="49">
        <f t="shared" ref="H90:H108" si="234">H48*($D69-1)*100</f>
        <v>0.20979291665868155</v>
      </c>
      <c r="K90" s="49">
        <f t="shared" ref="K90:K108" si="235">K48*($D69-1)*100</f>
        <v>0.26156285972289844</v>
      </c>
      <c r="N90" s="49">
        <f t="shared" ref="N90:N108" si="236">N48*($D69-1)*100</f>
        <v>0.26288236292043382</v>
      </c>
      <c r="Q90" s="49">
        <f t="shared" ref="Q90:Q108" si="237">Q48*($D69-1)*100</f>
        <v>-1.3778957946203805</v>
      </c>
      <c r="T90" s="49">
        <f t="shared" ref="T90:T108" si="238">T48*($D69-1)*100</f>
        <v>-3.0897227033893165E-2</v>
      </c>
      <c r="W90" s="49">
        <f t="shared" ref="W90:W108" si="239">W48*($D69-1)*100</f>
        <v>-2.8836483757151136E-2</v>
      </c>
      <c r="Z90" s="49">
        <f t="shared" ref="Z90:Z108" si="240">Z48*($D69-1)*100</f>
        <v>1.0992470388925556E-2</v>
      </c>
      <c r="AC90" s="49">
        <f t="shared" ref="AC90:AC108" si="241">AC48*($D69-1)*100</f>
        <v>7.5510458202248928E-2</v>
      </c>
      <c r="AF90" s="49">
        <f t="shared" ref="AF90:AF108" si="242">AF48*($D69-1)*100</f>
        <v>-0.10666838423470161</v>
      </c>
      <c r="AH90" s="30"/>
      <c r="AI90" s="49">
        <f t="shared" ref="AI90:AI108" si="243">AI48*($D69-1)*100</f>
        <v>-1.7350220361153481</v>
      </c>
      <c r="AL90" s="49">
        <f t="shared" ref="AL90:AL108" si="244">AL48*($D69-1)*100</f>
        <v>-4.1456678407045901E-2</v>
      </c>
      <c r="AO90" s="49">
        <f t="shared" ref="AO90:AO108" si="245">AO48*($D69-1)*100</f>
        <v>-3.9775670184170407E-2</v>
      </c>
      <c r="AR90" s="49">
        <f t="shared" ref="AR90:AR108" si="246">AR48*($D69-1)*100</f>
        <v>0.27702008386447152</v>
      </c>
      <c r="AU90" s="49">
        <f t="shared" ref="AU90:AU108" si="247">AU48*($D69-1)*100</f>
        <v>0.26559256962129096</v>
      </c>
      <c r="AX90" s="49">
        <f t="shared" ref="AX90:AX108" si="248">AX48*($D69-1)*100</f>
        <v>0.16978501104800631</v>
      </c>
      <c r="BA90" s="49">
        <f t="shared" ref="BA90:BA108" si="249">BA48*($D69-1)*100</f>
        <v>0.27702008386447152</v>
      </c>
      <c r="BD90" s="49">
        <f t="shared" ref="BD90:BD108" si="250">BD48*($D69-1)*100</f>
        <v>0.27702008386447152</v>
      </c>
      <c r="BG90" s="49">
        <f t="shared" ref="BG90:BG108" si="251">BG48*($D69-1)*100</f>
        <v>0.27702008386447152</v>
      </c>
      <c r="BJ90" s="49">
        <f t="shared" ref="BJ90:BJ108" si="252">BJ48*($D69-1)*100</f>
        <v>-8.1288887001972654</v>
      </c>
      <c r="BM90" s="49">
        <f t="shared" ref="BM90:BM108" si="253">BM48*($D69-1)*100</f>
        <v>-56.853238726610741</v>
      </c>
      <c r="BP90" s="49">
        <f t="shared" ref="BP90:BP108" si="254">BP48*($D69-1)*100</f>
        <v>0.27702008386447152</v>
      </c>
      <c r="BS90" s="49">
        <f t="shared" ref="BS90:BS108" si="255">BS48*($D69-1)*100</f>
        <v>0.27702008386447152</v>
      </c>
      <c r="BV90" s="49">
        <f t="shared" ref="BV90:BV108" si="256">BV48*($D69-1)*100</f>
        <v>0.27702008386447152</v>
      </c>
      <c r="BY90" s="49">
        <f t="shared" ref="BY90:BY108" si="257">BY48*($D69-1)*100</f>
        <v>0.27702008386447152</v>
      </c>
      <c r="CB90" s="49">
        <f t="shared" ref="CB90:CB108" si="258">CB48*($D69-1)*100</f>
        <v>0.27702008386447152</v>
      </c>
      <c r="CE90" s="49">
        <f t="shared" ref="CE90:CE108" si="259">CE48*($D69-1)*100</f>
        <v>0.27702008386447152</v>
      </c>
      <c r="CH90" s="49">
        <f t="shared" ref="CH90:CH108" si="260">CH48*($D69-1)*100</f>
        <v>0.27702008386447152</v>
      </c>
      <c r="CK90" s="49">
        <f t="shared" ref="CK90:CK108" si="261">CK48*($D69-1)*100</f>
        <v>0.27702008386447152</v>
      </c>
      <c r="CN90" s="49">
        <f t="shared" ref="CN90:CN108" si="262">CN48*($D69-1)*100</f>
        <v>0.27702008386447152</v>
      </c>
      <c r="CQ90" s="49">
        <f t="shared" ref="CQ90:CQ108" si="263">CQ48*($D69-1)*100</f>
        <v>0.27702008386447152</v>
      </c>
      <c r="CT90" s="49">
        <f t="shared" ref="CT90:CT108" si="264">CT48*($D69-1)*100</f>
        <v>0.27702008386447152</v>
      </c>
      <c r="CW90" s="49">
        <f t="shared" ref="CW90:CW108" si="265">CW48*($D69-1)*100</f>
        <v>0.27702008386447152</v>
      </c>
      <c r="CZ90" s="49">
        <f t="shared" ref="CZ90:CZ108" si="266">CZ48*($D69-1)*100</f>
        <v>0.27658658306868678</v>
      </c>
      <c r="DC90" s="49">
        <f t="shared" ref="DC90:DC108" si="267">DC48*($D69-1)*100</f>
        <v>0.27702008386447152</v>
      </c>
      <c r="DF90" s="49">
        <f t="shared" ref="DF90:DF108" si="268">DF48*($D69-1)*100</f>
        <v>0.27702008386447152</v>
      </c>
      <c r="DI90" s="49">
        <f t="shared" ref="DI90:DI108" si="269">DI48*($D69-1)*100</f>
        <v>0.27702008386447152</v>
      </c>
      <c r="DL90" s="49">
        <f t="shared" ref="DL90:DL108" si="270">DL48*($D69-1)*100</f>
        <v>0.27702008386447152</v>
      </c>
      <c r="DO90" s="49">
        <f t="shared" ref="DO90:DO108" si="271">DO48*($D69-1)*100</f>
        <v>0.27702008386447152</v>
      </c>
      <c r="DR90" s="49">
        <f t="shared" ref="DR90:DR108" si="272">DR48*($D69-1)*100</f>
        <v>0.27702008386447152</v>
      </c>
      <c r="DU90" s="49">
        <f t="shared" ref="DU90:DU108" si="273">DU48*($D69-1)*100</f>
        <v>0.27702008386447152</v>
      </c>
      <c r="DX90" s="49">
        <f t="shared" ref="DX90:DX108" si="274">DX48*($D69-1)*100</f>
        <v>0.27702008386447152</v>
      </c>
      <c r="EA90" s="49">
        <f t="shared" ref="EA90:EA108" si="275">EA48*($D69-1)*100</f>
        <v>0.27702008386447152</v>
      </c>
      <c r="ED90" s="49">
        <f t="shared" ref="ED90:ED108" si="276">ED48*($D69-1)*100</f>
        <v>0.27702008386447152</v>
      </c>
      <c r="EG90" s="49">
        <f t="shared" ref="EG90:EG108" si="277">EG48*($D69-1)*100</f>
        <v>0.27702008386447152</v>
      </c>
      <c r="EJ90" s="49">
        <f t="shared" ref="EJ90:EJ108" si="278">EJ48*($D69-1)*100</f>
        <v>0.27702008386447152</v>
      </c>
      <c r="EM90" s="49">
        <f t="shared" ref="EM90:EM108" si="279">EM48*($D69-1)*100</f>
        <v>0.27702008386447152</v>
      </c>
      <c r="EP90" s="49">
        <f t="shared" ref="EP90:EP108" si="280">EP48*($D69-1)*100</f>
        <v>0.27702008386447152</v>
      </c>
      <c r="ES90" s="49">
        <f t="shared" ref="ES90:ES108" si="281">ES48*($D69-1)*100</f>
        <v>0.27702008386447152</v>
      </c>
      <c r="EV90" s="49">
        <f t="shared" ref="EV90:EV108" si="282">EV48*($D69-1)*100</f>
        <v>0.27702008386447152</v>
      </c>
      <c r="EY90" s="49">
        <f t="shared" ref="EY90:EY108" si="283">EY48*($D69-1)*100</f>
        <v>0.27702008386447152</v>
      </c>
      <c r="FB90" s="49">
        <f t="shared" ref="FB90:FB108" si="284">FB48*($D69-1)*100</f>
        <v>0.27702008386447152</v>
      </c>
      <c r="FE90" s="49">
        <f t="shared" ref="FE90:FE108" si="285">FE48*($D69-1)*100</f>
        <v>0.27702008386447152</v>
      </c>
      <c r="FH90" s="49">
        <f t="shared" ref="FH90:FH108" si="286">FH48*($D69-1)*100</f>
        <v>0.27702008386447152</v>
      </c>
      <c r="FK90" s="49">
        <f t="shared" ref="FK90:FK108" si="287">FK48*($D69-1)*100</f>
        <v>0.27702008386447152</v>
      </c>
      <c r="FN90" s="49">
        <f t="shared" ref="FN90:FN108" si="288">FN48*($D69-1)*100</f>
        <v>0.27702008386447152</v>
      </c>
      <c r="FQ90" s="49">
        <f t="shared" ref="FQ90:FQ108" si="289">FQ48*($D69-1)*100</f>
        <v>0.27702008386447152</v>
      </c>
      <c r="FT90" s="49">
        <f t="shared" ref="FT90:FT108" si="290">FT48*($D69-1)*100</f>
        <v>0.27702008386447152</v>
      </c>
      <c r="FW90" s="49">
        <f t="shared" ref="FW90:FW108" si="291">FW48*($D69-1)*100</f>
        <v>0.27702008386447152</v>
      </c>
      <c r="FZ90" s="49">
        <f t="shared" ref="FZ90:FZ108" si="292">FZ48*($D69-1)*100</f>
        <v>0.27702008386447152</v>
      </c>
      <c r="GC90" s="49">
        <f t="shared" ref="GC90:GC108" si="293">GC48*($D69-1)*100</f>
        <v>-0.94461342150044203</v>
      </c>
      <c r="GF90" s="49">
        <f t="shared" ref="GF90:GF108" si="294">GF48*($D69-1)*100</f>
        <v>0.27702008386447152</v>
      </c>
      <c r="GI90" s="49">
        <f t="shared" ref="GI90:GI108" si="295">GI48*($D69-1)*100</f>
        <v>0.27702008386447152</v>
      </c>
      <c r="GL90" s="49">
        <f t="shared" ref="GL90:GL108" si="296">GL48*($D69-1)*100</f>
        <v>0.27702008386447152</v>
      </c>
      <c r="GO90" s="49">
        <f t="shared" ref="GO90:GO108" si="297">GO48*($D69-1)*100</f>
        <v>0.27702008386447152</v>
      </c>
      <c r="GR90" s="49">
        <f t="shared" ref="GR90:GR108" si="298">GR48*($D69-1)*100</f>
        <v>0.27702008386447152</v>
      </c>
      <c r="GU90" s="49">
        <f t="shared" ref="GU90:GU108" si="299">GU48*($D69-1)*100</f>
        <v>0.27702008386447152</v>
      </c>
      <c r="GX90" s="49">
        <f t="shared" ref="GX90:GX108" si="300">GX48*($D69-1)*100</f>
        <v>0.27702008386447152</v>
      </c>
      <c r="HA90" s="49">
        <f t="shared" ref="HA90:HA108" si="301">HA48*($D69-1)*100</f>
        <v>0.27702008386447152</v>
      </c>
      <c r="HD90" s="49">
        <f t="shared" ref="HD90:HD108" si="302">HD48*($D69-1)*100</f>
        <v>0.27702008386447152</v>
      </c>
      <c r="HG90" s="49">
        <f t="shared" ref="HG90:HG108" si="303">HG48*($D69-1)*100</f>
        <v>0.27702008386447152</v>
      </c>
      <c r="HJ90" s="49">
        <f t="shared" ref="HJ90:HJ108" si="304">HJ48*($D69-1)*100</f>
        <v>0.27702008386447152</v>
      </c>
      <c r="HM90" s="49">
        <f t="shared" ref="HM90:HM108" si="305">HM48*($D69-1)*100</f>
        <v>-3.8520522219529902</v>
      </c>
      <c r="HP90" s="49">
        <f t="shared" ref="HP90:HP108" si="306">HP48*($D69-1)*100</f>
        <v>0.27702008386447152</v>
      </c>
      <c r="HS90" s="49">
        <f t="shared" ref="HS90:HS108" si="307">HS48*($D69-1)*100</f>
        <v>0.27702008386447152</v>
      </c>
      <c r="HV90" s="49">
        <f t="shared" ref="HV90:HV108" si="308">HV48*($D69-1)*100</f>
        <v>0.27702008386447152</v>
      </c>
      <c r="HY90" s="49">
        <f t="shared" ref="HY90:HY108" si="309">HY48*($D69-1)*100</f>
        <v>0.27702008386447152</v>
      </c>
    </row>
    <row r="91" spans="1:235">
      <c r="A91" t="s">
        <v>13</v>
      </c>
      <c r="E91" s="49">
        <f t="shared" si="233"/>
        <v>-1.8310005144128629</v>
      </c>
      <c r="H91" s="49">
        <f t="shared" si="234"/>
        <v>4.6903120776273477</v>
      </c>
      <c r="K91" s="49">
        <f t="shared" si="235"/>
        <v>-0.62483508730514836</v>
      </c>
      <c r="N91" s="49">
        <f t="shared" si="236"/>
        <v>-1.3455897220848401</v>
      </c>
      <c r="Q91" s="49">
        <f t="shared" si="237"/>
        <v>-0.19330828983038661</v>
      </c>
      <c r="T91" s="49">
        <f t="shared" si="238"/>
        <v>2.2417231880375053E-2</v>
      </c>
      <c r="W91" s="49">
        <f t="shared" si="239"/>
        <v>-0.19613037184321078</v>
      </c>
      <c r="Z91" s="49">
        <f t="shared" si="240"/>
        <v>7.4764916659465983E-2</v>
      </c>
      <c r="AC91" s="49">
        <f t="shared" si="241"/>
        <v>-0.39087925501323517</v>
      </c>
      <c r="AF91" s="49">
        <f t="shared" si="242"/>
        <v>-5.0868082327327278E-2</v>
      </c>
      <c r="AH91" s="30"/>
      <c r="AI91" s="49">
        <f t="shared" si="243"/>
        <v>-1.2640427969116499</v>
      </c>
      <c r="AL91" s="49">
        <f t="shared" si="244"/>
        <v>-1.7844892569759851</v>
      </c>
      <c r="AO91" s="49">
        <f t="shared" si="245"/>
        <v>-1.9954845260261713</v>
      </c>
      <c r="AR91" s="49">
        <f t="shared" si="246"/>
        <v>-1.9678508015670944</v>
      </c>
      <c r="AU91" s="49">
        <f t="shared" si="247"/>
        <v>-1.9346995662273467</v>
      </c>
      <c r="AX91" s="49">
        <f t="shared" si="248"/>
        <v>-1.9954845260261713</v>
      </c>
      <c r="BA91" s="49">
        <f t="shared" si="249"/>
        <v>-0.7673814375587058</v>
      </c>
      <c r="BD91" s="49">
        <f t="shared" si="250"/>
        <v>-1.9954845260261713</v>
      </c>
      <c r="BG91" s="49">
        <f t="shared" si="251"/>
        <v>148.30250055859665</v>
      </c>
      <c r="BJ91" s="49">
        <f t="shared" si="252"/>
        <v>-1.9954845260261713</v>
      </c>
      <c r="BM91" s="49">
        <f t="shared" si="253"/>
        <v>-1.9954845260261713</v>
      </c>
      <c r="BP91" s="49">
        <f t="shared" si="254"/>
        <v>-1.9954845260261713</v>
      </c>
      <c r="BS91" s="49">
        <f t="shared" si="255"/>
        <v>124.85055331009549</v>
      </c>
      <c r="BV91" s="49">
        <f t="shared" si="256"/>
        <v>5.7552490136868339</v>
      </c>
      <c r="BY91" s="49">
        <f t="shared" si="257"/>
        <v>-1.8615676500069618</v>
      </c>
      <c r="CB91" s="49">
        <f t="shared" si="258"/>
        <v>19.791221507983263</v>
      </c>
      <c r="CE91" s="49">
        <f t="shared" si="259"/>
        <v>-1.9954845260261713</v>
      </c>
      <c r="CH91" s="49">
        <f t="shared" si="260"/>
        <v>-1.9954845260261713</v>
      </c>
      <c r="CK91" s="49">
        <f t="shared" si="261"/>
        <v>-1.9954845260261713</v>
      </c>
      <c r="CN91" s="49">
        <f t="shared" si="262"/>
        <v>-1.9954845260261713</v>
      </c>
      <c r="CQ91" s="49">
        <f t="shared" si="263"/>
        <v>-1.9954845260261713</v>
      </c>
      <c r="CT91" s="49">
        <f t="shared" si="264"/>
        <v>-1.9954845260261713</v>
      </c>
      <c r="CW91" s="49">
        <f t="shared" si="265"/>
        <v>-1.9954845260261713</v>
      </c>
      <c r="CZ91" s="49">
        <f t="shared" si="266"/>
        <v>-1.9403358726485316</v>
      </c>
      <c r="DC91" s="49">
        <f t="shared" si="267"/>
        <v>-1.9954845260261713</v>
      </c>
      <c r="DF91" s="49">
        <f t="shared" si="268"/>
        <v>-1.9954845260261713</v>
      </c>
      <c r="DI91" s="49">
        <f t="shared" si="269"/>
        <v>-1.9954845260261713</v>
      </c>
      <c r="DL91" s="49">
        <f t="shared" si="270"/>
        <v>-1.9954845260261713</v>
      </c>
      <c r="DO91" s="49">
        <f t="shared" si="271"/>
        <v>29.986097415294676</v>
      </c>
      <c r="DR91" s="49">
        <f t="shared" si="272"/>
        <v>-1.9954845260261713</v>
      </c>
      <c r="DU91" s="49">
        <f t="shared" si="273"/>
        <v>-1.9954845260261713</v>
      </c>
      <c r="DX91" s="49">
        <f t="shared" si="274"/>
        <v>-1.9954845260261713</v>
      </c>
      <c r="EA91" s="49">
        <f t="shared" si="275"/>
        <v>-1.9954845260261713</v>
      </c>
      <c r="ED91" s="49">
        <f t="shared" si="276"/>
        <v>-1.9954845260261713</v>
      </c>
      <c r="EG91" s="49">
        <f t="shared" si="277"/>
        <v>-1.9954845260261713</v>
      </c>
      <c r="EJ91" s="49">
        <f t="shared" si="278"/>
        <v>-1.9954845260261713</v>
      </c>
      <c r="EM91" s="49">
        <f t="shared" si="279"/>
        <v>34.42067634487853</v>
      </c>
      <c r="EP91" s="49">
        <f t="shared" si="280"/>
        <v>-1.9954845260261713</v>
      </c>
      <c r="ES91" s="49">
        <f t="shared" si="281"/>
        <v>-1.9954845260261713</v>
      </c>
      <c r="EV91" s="49">
        <f t="shared" si="282"/>
        <v>-1.9954845260261713</v>
      </c>
      <c r="EY91" s="49">
        <f t="shared" si="283"/>
        <v>-1.9954845260261713</v>
      </c>
      <c r="FB91" s="49">
        <f t="shared" si="284"/>
        <v>-1.9954845260261713</v>
      </c>
      <c r="FE91" s="49">
        <f t="shared" si="285"/>
        <v>-1.0062963441607229</v>
      </c>
      <c r="FH91" s="49">
        <f t="shared" si="286"/>
        <v>-1.9954845260261713</v>
      </c>
      <c r="FK91" s="49">
        <f t="shared" si="287"/>
        <v>-1.5156134680727764</v>
      </c>
      <c r="FN91" s="49">
        <f t="shared" si="288"/>
        <v>-1.9954845260261713</v>
      </c>
      <c r="FQ91" s="49">
        <f t="shared" si="289"/>
        <v>-1.9954845260261713</v>
      </c>
      <c r="FT91" s="49">
        <f t="shared" si="290"/>
        <v>-1.9954845260261713</v>
      </c>
      <c r="FW91" s="49">
        <f t="shared" si="291"/>
        <v>-1.9954845260261713</v>
      </c>
      <c r="FZ91" s="49">
        <f t="shared" si="292"/>
        <v>-1.9954845260261713</v>
      </c>
      <c r="GC91" s="49">
        <f t="shared" si="293"/>
        <v>12.854547825046417</v>
      </c>
      <c r="GF91" s="49">
        <f t="shared" si="294"/>
        <v>-1.9954845260261713</v>
      </c>
      <c r="GI91" s="49">
        <f t="shared" si="295"/>
        <v>-1.9954845260261713</v>
      </c>
      <c r="GL91" s="49">
        <f t="shared" si="296"/>
        <v>-1.9954845260261713</v>
      </c>
      <c r="GO91" s="49">
        <f t="shared" si="297"/>
        <v>-1.9954845260261713</v>
      </c>
      <c r="GR91" s="49">
        <f t="shared" si="298"/>
        <v>-1.9954845260261713</v>
      </c>
      <c r="GU91" s="49">
        <f t="shared" si="299"/>
        <v>-1.9954845260261713</v>
      </c>
      <c r="GX91" s="49">
        <f t="shared" si="300"/>
        <v>-1.9954845260261713</v>
      </c>
      <c r="HA91" s="49">
        <f t="shared" si="301"/>
        <v>55.917197812274409</v>
      </c>
      <c r="HD91" s="49">
        <f t="shared" si="302"/>
        <v>-1.8507536846955615</v>
      </c>
      <c r="HG91" s="49">
        <f t="shared" si="303"/>
        <v>-1.9954845260261713</v>
      </c>
      <c r="HJ91" s="49">
        <f t="shared" si="304"/>
        <v>-1.1427819647354878</v>
      </c>
      <c r="HM91" s="49">
        <f t="shared" si="305"/>
        <v>-1.9954845260261713</v>
      </c>
      <c r="HP91" s="49">
        <f t="shared" si="306"/>
        <v>-0.92562576689947995</v>
      </c>
      <c r="HS91" s="49">
        <f t="shared" si="307"/>
        <v>-1.9954845260261713</v>
      </c>
      <c r="HV91" s="49">
        <f t="shared" si="308"/>
        <v>-1.9954845260261713</v>
      </c>
      <c r="HY91" s="49">
        <f t="shared" si="309"/>
        <v>-1.9954845260261713</v>
      </c>
    </row>
    <row r="92" spans="1:235">
      <c r="A92" t="s">
        <v>15</v>
      </c>
      <c r="E92" s="49">
        <f t="shared" si="233"/>
        <v>-0.31777560850400388</v>
      </c>
      <c r="H92" s="49">
        <f t="shared" si="234"/>
        <v>-0.15131685393198399</v>
      </c>
      <c r="K92" s="49">
        <f t="shared" si="235"/>
        <v>-0.61276396409742084</v>
      </c>
      <c r="N92" s="49">
        <f t="shared" si="236"/>
        <v>-0.47153418447420015</v>
      </c>
      <c r="Q92" s="49">
        <f t="shared" si="237"/>
        <v>0.10332716892723325</v>
      </c>
      <c r="T92" s="49">
        <f t="shared" si="238"/>
        <v>0.15667069569505288</v>
      </c>
      <c r="W92" s="49">
        <f t="shared" si="239"/>
        <v>-0.26954299507774415</v>
      </c>
      <c r="Z92" s="49">
        <f t="shared" si="240"/>
        <v>0.10274981571564296</v>
      </c>
      <c r="AC92" s="49">
        <f t="shared" si="241"/>
        <v>-0.96458235620226795</v>
      </c>
      <c r="AF92" s="49">
        <f t="shared" si="242"/>
        <v>0.24888364366431243</v>
      </c>
      <c r="AH92" s="30"/>
      <c r="AI92" s="49">
        <f t="shared" si="243"/>
        <v>-0.92771172256372603</v>
      </c>
      <c r="AL92" s="49">
        <f t="shared" si="244"/>
        <v>2.659047771588352</v>
      </c>
      <c r="AO92" s="49">
        <f t="shared" si="245"/>
        <v>-2.1880727156493021</v>
      </c>
      <c r="AR92" s="49">
        <f t="shared" si="246"/>
        <v>-0.8270081675037495</v>
      </c>
      <c r="AU92" s="49">
        <f t="shared" si="247"/>
        <v>-1.5318936797802531</v>
      </c>
      <c r="AX92" s="49">
        <f t="shared" si="248"/>
        <v>-1.5706693208174749</v>
      </c>
      <c r="BA92" s="49">
        <f t="shared" si="249"/>
        <v>-0.34157610291957624</v>
      </c>
      <c r="BD92" s="49">
        <f t="shared" si="250"/>
        <v>5.8862447774741113</v>
      </c>
      <c r="BG92" s="49">
        <f t="shared" si="251"/>
        <v>6.3348179715365243</v>
      </c>
      <c r="BJ92" s="49">
        <f t="shared" si="252"/>
        <v>2.0086090208981262</v>
      </c>
      <c r="BM92" s="49">
        <f t="shared" si="253"/>
        <v>7.2381658323903224</v>
      </c>
      <c r="BP92" s="49">
        <f t="shared" si="254"/>
        <v>1.4081828694015288</v>
      </c>
      <c r="BS92" s="49">
        <f t="shared" si="255"/>
        <v>-1.2168646099937888</v>
      </c>
      <c r="BV92" s="49">
        <f t="shared" si="256"/>
        <v>-0.33340377707168911</v>
      </c>
      <c r="BY92" s="49">
        <f t="shared" si="257"/>
        <v>-1.1003264356194908</v>
      </c>
      <c r="CB92" s="49">
        <f t="shared" si="258"/>
        <v>-0.60201930992747466</v>
      </c>
      <c r="CE92" s="49">
        <f t="shared" si="259"/>
        <v>1.4131487014714699</v>
      </c>
      <c r="CH92" s="49">
        <f t="shared" si="260"/>
        <v>-1.7301263503676758</v>
      </c>
      <c r="CK92" s="49">
        <f t="shared" si="261"/>
        <v>-0.23361332585809008</v>
      </c>
      <c r="CN92" s="49">
        <f t="shared" si="262"/>
        <v>-0.78225202739930078</v>
      </c>
      <c r="CQ92" s="49">
        <f t="shared" si="263"/>
        <v>8.416445650895275</v>
      </c>
      <c r="CT92" s="49">
        <f t="shared" si="264"/>
        <v>8.1931926326522291</v>
      </c>
      <c r="CW92" s="49">
        <f t="shared" si="265"/>
        <v>4.3540182169453621</v>
      </c>
      <c r="CZ92" s="49">
        <f t="shared" si="266"/>
        <v>-1.7720881689519203</v>
      </c>
      <c r="DC92" s="49">
        <f t="shared" si="267"/>
        <v>-2.1880727156493021</v>
      </c>
      <c r="DF92" s="49">
        <f t="shared" si="268"/>
        <v>-0.86464248471982597</v>
      </c>
      <c r="DI92" s="49">
        <f t="shared" si="269"/>
        <v>-0.24255407098733323</v>
      </c>
      <c r="DL92" s="49">
        <f t="shared" si="270"/>
        <v>2.1418370125345523</v>
      </c>
      <c r="DO92" s="49">
        <f t="shared" si="271"/>
        <v>-2.1880727156493021</v>
      </c>
      <c r="DR92" s="49">
        <f t="shared" si="272"/>
        <v>-2.1880727156493021</v>
      </c>
      <c r="DU92" s="49">
        <f t="shared" si="273"/>
        <v>-2.1880727156493021</v>
      </c>
      <c r="DX92" s="49">
        <f t="shared" si="274"/>
        <v>-2.1880727156493021</v>
      </c>
      <c r="EA92" s="49">
        <f t="shared" si="275"/>
        <v>-2.1880727156493021</v>
      </c>
      <c r="ED92" s="49">
        <f t="shared" si="276"/>
        <v>-2.1880727156493021</v>
      </c>
      <c r="EG92" s="49">
        <f t="shared" si="277"/>
        <v>-2.1880727156493021</v>
      </c>
      <c r="EJ92" s="49">
        <f t="shared" si="278"/>
        <v>-2.1880727156493021</v>
      </c>
      <c r="EM92" s="49">
        <f t="shared" si="279"/>
        <v>-2.1880727156493021</v>
      </c>
      <c r="EP92" s="49">
        <f t="shared" si="280"/>
        <v>-2.1880727156493021</v>
      </c>
      <c r="ES92" s="49">
        <f t="shared" si="281"/>
        <v>-2.1880727156493021</v>
      </c>
      <c r="EV92" s="49">
        <f t="shared" si="282"/>
        <v>-2.1880727156493021</v>
      </c>
      <c r="EY92" s="49">
        <f t="shared" si="283"/>
        <v>-2.1880727156493021</v>
      </c>
      <c r="FB92" s="49">
        <f t="shared" si="284"/>
        <v>-2.1880727156493021</v>
      </c>
      <c r="FE92" s="49">
        <f t="shared" si="285"/>
        <v>-2.1880727156493021</v>
      </c>
      <c r="FH92" s="49">
        <f t="shared" si="286"/>
        <v>-2.1880727156493021</v>
      </c>
      <c r="FK92" s="49">
        <f t="shared" si="287"/>
        <v>-0.60316151679248842</v>
      </c>
      <c r="FN92" s="49">
        <f t="shared" si="288"/>
        <v>-1.3978321642962206</v>
      </c>
      <c r="FQ92" s="49">
        <f t="shared" si="289"/>
        <v>2.4420691063631184</v>
      </c>
      <c r="FT92" s="49">
        <f t="shared" si="290"/>
        <v>16.075264471177469</v>
      </c>
      <c r="FW92" s="49">
        <f t="shared" si="291"/>
        <v>13.466216301630787</v>
      </c>
      <c r="FZ92" s="49">
        <f t="shared" si="292"/>
        <v>-2.1880727156493021</v>
      </c>
      <c r="GC92" s="49">
        <f t="shared" si="293"/>
        <v>-1.0320433547361192</v>
      </c>
      <c r="GF92" s="49">
        <f t="shared" si="294"/>
        <v>0.18187646475270569</v>
      </c>
      <c r="GI92" s="49">
        <f t="shared" si="295"/>
        <v>13.466216301630787</v>
      </c>
      <c r="GL92" s="49">
        <f t="shared" si="296"/>
        <v>3.4109065679034303</v>
      </c>
      <c r="GO92" s="49">
        <f t="shared" si="297"/>
        <v>-0.80797166878581805</v>
      </c>
      <c r="GR92" s="49">
        <f t="shared" si="298"/>
        <v>-1.2633467821390858</v>
      </c>
      <c r="GU92" s="49">
        <f t="shared" si="299"/>
        <v>-0.69039586205986292</v>
      </c>
      <c r="GX92" s="49">
        <f t="shared" si="300"/>
        <v>0.30238235528162127</v>
      </c>
      <c r="HA92" s="49">
        <f t="shared" si="301"/>
        <v>-1.6463031503882424</v>
      </c>
      <c r="HD92" s="49">
        <f t="shared" si="302"/>
        <v>-1.5996228771102745</v>
      </c>
      <c r="HG92" s="49">
        <f t="shared" si="303"/>
        <v>41.643936532734948</v>
      </c>
      <c r="HJ92" s="49">
        <f t="shared" si="304"/>
        <v>-1.4070424271325037</v>
      </c>
      <c r="HM92" s="49">
        <f t="shared" si="305"/>
        <v>-0.68835150907976717</v>
      </c>
      <c r="HP92" s="49">
        <f t="shared" si="306"/>
        <v>-1.0170825923094529</v>
      </c>
      <c r="HS92" s="49">
        <f t="shared" si="307"/>
        <v>5.3691702582100511</v>
      </c>
      <c r="HV92" s="49">
        <f t="shared" si="308"/>
        <v>34.338601658004237</v>
      </c>
      <c r="HY92" s="49">
        <f t="shared" si="309"/>
        <v>29.120505318910872</v>
      </c>
    </row>
    <row r="93" spans="1:235">
      <c r="A93" t="s">
        <v>16</v>
      </c>
      <c r="E93" s="49">
        <f t="shared" si="233"/>
        <v>0.53984914918577176</v>
      </c>
      <c r="H93" s="49">
        <f t="shared" si="234"/>
        <v>-1.923791395169553E-2</v>
      </c>
      <c r="K93" s="49">
        <f t="shared" si="235"/>
        <v>0.46130450276970147</v>
      </c>
      <c r="N93" s="49">
        <f t="shared" si="236"/>
        <v>1.129703252822597E-2</v>
      </c>
      <c r="Q93" s="49">
        <f t="shared" si="237"/>
        <v>-0.49895999560070442</v>
      </c>
      <c r="T93" s="49">
        <f t="shared" si="238"/>
        <v>-0.46643298482029377</v>
      </c>
      <c r="W93" s="49">
        <f t="shared" si="239"/>
        <v>4.1386637455244776E-2</v>
      </c>
      <c r="Z93" s="49">
        <f t="shared" si="240"/>
        <v>-1.5776590188849134E-2</v>
      </c>
      <c r="AC93" s="49">
        <f t="shared" si="241"/>
        <v>0.68661026825763993</v>
      </c>
      <c r="AF93" s="49">
        <f t="shared" si="242"/>
        <v>-0.43988267887905952</v>
      </c>
      <c r="AH93" s="30"/>
      <c r="AI93" s="49">
        <f t="shared" si="243"/>
        <v>0.41362225204472886</v>
      </c>
      <c r="AL93" s="49">
        <f t="shared" si="244"/>
        <v>-7.8313996367333161E-2</v>
      </c>
      <c r="AO93" s="49">
        <f t="shared" si="245"/>
        <v>1.4339074471916444</v>
      </c>
      <c r="AR93" s="49">
        <f t="shared" si="246"/>
        <v>1.0670963838114811</v>
      </c>
      <c r="AU93" s="49">
        <f t="shared" si="247"/>
        <v>0.79195307193413267</v>
      </c>
      <c r="AX93" s="49">
        <f t="shared" si="248"/>
        <v>1.1874457231325333</v>
      </c>
      <c r="BA93" s="49">
        <f t="shared" si="249"/>
        <v>1.663458292670162</v>
      </c>
      <c r="BD93" s="49">
        <f t="shared" si="250"/>
        <v>1.663458292670162</v>
      </c>
      <c r="BG93" s="49">
        <f t="shared" si="251"/>
        <v>1.663458292670162</v>
      </c>
      <c r="BJ93" s="49">
        <f t="shared" si="252"/>
        <v>1.663458292670162</v>
      </c>
      <c r="BM93" s="49">
        <f t="shared" si="253"/>
        <v>1.663458292670162</v>
      </c>
      <c r="BP93" s="49">
        <f t="shared" si="254"/>
        <v>-3.6990902006257835</v>
      </c>
      <c r="BS93" s="49">
        <f t="shared" si="255"/>
        <v>1.5915177522694113</v>
      </c>
      <c r="BV93" s="49">
        <f t="shared" si="256"/>
        <v>-0.20645459712575059</v>
      </c>
      <c r="BY93" s="49">
        <f t="shared" si="257"/>
        <v>0.72344110644613702</v>
      </c>
      <c r="CB93" s="49">
        <f t="shared" si="258"/>
        <v>0.75262157438355315</v>
      </c>
      <c r="CE93" s="49">
        <f t="shared" si="259"/>
        <v>1.663458292670162</v>
      </c>
      <c r="CH93" s="49">
        <f t="shared" si="260"/>
        <v>1.1923253008914478</v>
      </c>
      <c r="CK93" s="49">
        <f t="shared" si="261"/>
        <v>1.663458292670162</v>
      </c>
      <c r="CN93" s="49">
        <f t="shared" si="262"/>
        <v>0.55513463071402402</v>
      </c>
      <c r="CQ93" s="49">
        <f t="shared" si="263"/>
        <v>1.663458292670162</v>
      </c>
      <c r="CT93" s="49">
        <f t="shared" si="264"/>
        <v>1.663458292670162</v>
      </c>
      <c r="CW93" s="49">
        <f t="shared" si="265"/>
        <v>1.663458292670162</v>
      </c>
      <c r="CZ93" s="49">
        <f t="shared" si="266"/>
        <v>1.18223143575371</v>
      </c>
      <c r="DC93" s="49">
        <f t="shared" si="267"/>
        <v>1.663458292670162</v>
      </c>
      <c r="DF93" s="49">
        <f t="shared" si="268"/>
        <v>1.4106420762580145</v>
      </c>
      <c r="DI93" s="49">
        <f t="shared" si="269"/>
        <v>0.54259582950371987</v>
      </c>
      <c r="DL93" s="49">
        <f t="shared" si="270"/>
        <v>1.663458292670162</v>
      </c>
      <c r="DO93" s="49">
        <f t="shared" si="271"/>
        <v>1.663458292670162</v>
      </c>
      <c r="DR93" s="49">
        <f t="shared" si="272"/>
        <v>1.663458292670162</v>
      </c>
      <c r="DU93" s="49">
        <f t="shared" si="273"/>
        <v>1.663458292670162</v>
      </c>
      <c r="DX93" s="49">
        <f t="shared" si="274"/>
        <v>-0.38426906816975809</v>
      </c>
      <c r="EA93" s="49">
        <f t="shared" si="275"/>
        <v>1.663458292670162</v>
      </c>
      <c r="ED93" s="49">
        <f t="shared" si="276"/>
        <v>1.663458292670162</v>
      </c>
      <c r="EG93" s="49">
        <f t="shared" si="277"/>
        <v>1.663458292670162</v>
      </c>
      <c r="EJ93" s="49">
        <f t="shared" si="278"/>
        <v>1.663458292670162</v>
      </c>
      <c r="EM93" s="49">
        <f t="shared" si="279"/>
        <v>1.663458292670162</v>
      </c>
      <c r="EP93" s="49">
        <f t="shared" si="280"/>
        <v>1.663458292670162</v>
      </c>
      <c r="ES93" s="49">
        <f t="shared" si="281"/>
        <v>1.663458292670162</v>
      </c>
      <c r="EV93" s="49">
        <f t="shared" si="282"/>
        <v>1.663458292670162</v>
      </c>
      <c r="EY93" s="49">
        <f t="shared" si="283"/>
        <v>1.663458292670162</v>
      </c>
      <c r="FB93" s="49">
        <f t="shared" si="284"/>
        <v>-9.8702397560664412</v>
      </c>
      <c r="FE93" s="49">
        <f t="shared" si="285"/>
        <v>1.2859149019624145</v>
      </c>
      <c r="FH93" s="49">
        <f t="shared" si="286"/>
        <v>1.663458292670162</v>
      </c>
      <c r="FK93" s="49">
        <f t="shared" si="287"/>
        <v>1.376785039347695</v>
      </c>
      <c r="FN93" s="49">
        <f t="shared" si="288"/>
        <v>1.663458292670162</v>
      </c>
      <c r="FQ93" s="49">
        <f t="shared" si="289"/>
        <v>1.663458292670162</v>
      </c>
      <c r="FT93" s="49">
        <f t="shared" si="290"/>
        <v>1.663458292670162</v>
      </c>
      <c r="FW93" s="49">
        <f t="shared" si="291"/>
        <v>1.663458292670162</v>
      </c>
      <c r="FZ93" s="49">
        <f t="shared" si="292"/>
        <v>1.663458292670162</v>
      </c>
      <c r="GC93" s="49">
        <f t="shared" si="293"/>
        <v>0.46795646217607878</v>
      </c>
      <c r="GF93" s="49">
        <f t="shared" si="294"/>
        <v>1.2584704386668317</v>
      </c>
      <c r="GI93" s="49">
        <f t="shared" si="295"/>
        <v>1.663458292670162</v>
      </c>
      <c r="GL93" s="49">
        <f t="shared" si="296"/>
        <v>1.663458292670162</v>
      </c>
      <c r="GO93" s="49">
        <f t="shared" si="297"/>
        <v>1.0273694171200591</v>
      </c>
      <c r="GR93" s="49">
        <f t="shared" si="298"/>
        <v>1.4969714232124942</v>
      </c>
      <c r="GU93" s="49">
        <f t="shared" si="299"/>
        <v>1.5699829314311506</v>
      </c>
      <c r="GX93" s="49">
        <f t="shared" si="300"/>
        <v>1.663458292670162</v>
      </c>
      <c r="HA93" s="49">
        <f t="shared" si="301"/>
        <v>-1.0881888581165264</v>
      </c>
      <c r="HD93" s="49">
        <f t="shared" si="302"/>
        <v>0.83183338364213721</v>
      </c>
      <c r="HG93" s="49">
        <f t="shared" si="303"/>
        <v>1.663458292670162</v>
      </c>
      <c r="HJ93" s="49">
        <f t="shared" si="304"/>
        <v>-1.6985913409696574</v>
      </c>
      <c r="HM93" s="49">
        <f t="shared" si="305"/>
        <v>0.86746464591045702</v>
      </c>
      <c r="HP93" s="49">
        <f t="shared" si="306"/>
        <v>1.6101974763892164</v>
      </c>
      <c r="HS93" s="49">
        <f t="shared" si="307"/>
        <v>1.663458292670162</v>
      </c>
      <c r="HV93" s="49">
        <f t="shared" si="308"/>
        <v>1.663458292670162</v>
      </c>
      <c r="HY93" s="49">
        <f t="shared" si="309"/>
        <v>1.663458292670162</v>
      </c>
    </row>
    <row r="94" spans="1:235">
      <c r="A94" t="s">
        <v>17</v>
      </c>
      <c r="E94" s="49">
        <f t="shared" si="233"/>
        <v>3.0290568182006847</v>
      </c>
      <c r="H94" s="49">
        <f t="shared" si="234"/>
        <v>1.0634313641879429</v>
      </c>
      <c r="K94" s="49">
        <f t="shared" si="235"/>
        <v>3.2793313686015213</v>
      </c>
      <c r="N94" s="49">
        <f t="shared" si="236"/>
        <v>0.44275341959853975</v>
      </c>
      <c r="Q94" s="49">
        <f t="shared" si="237"/>
        <v>0.67039222490540151</v>
      </c>
      <c r="T94" s="49">
        <f t="shared" si="238"/>
        <v>1.8375374750983393</v>
      </c>
      <c r="W94" s="49">
        <f t="shared" si="239"/>
        <v>1.6827470221052763</v>
      </c>
      <c r="Z94" s="49">
        <f t="shared" si="240"/>
        <v>-0.64146332709367604</v>
      </c>
      <c r="AC94" s="49">
        <f t="shared" si="241"/>
        <v>3.5805719708479491</v>
      </c>
      <c r="AF94" s="49">
        <f t="shared" si="242"/>
        <v>0.26716818710861229</v>
      </c>
      <c r="AH94" s="30"/>
      <c r="AI94" s="49">
        <f t="shared" si="243"/>
        <v>1.2598567469766855</v>
      </c>
      <c r="AL94" s="49">
        <f t="shared" si="244"/>
        <v>2.421896985584941</v>
      </c>
      <c r="AO94" s="49">
        <f t="shared" si="245"/>
        <v>3.1490720477160061</v>
      </c>
      <c r="AR94" s="49">
        <f t="shared" si="246"/>
        <v>4.9804207979881676</v>
      </c>
      <c r="AU94" s="49">
        <f t="shared" si="247"/>
        <v>3.5089930714256119</v>
      </c>
      <c r="AX94" s="49">
        <f t="shared" si="248"/>
        <v>4.2746485519258171</v>
      </c>
      <c r="BA94" s="49">
        <f t="shared" si="249"/>
        <v>1.885320924120341</v>
      </c>
      <c r="BD94" s="49">
        <f t="shared" si="250"/>
        <v>7.7638855755761238</v>
      </c>
      <c r="BG94" s="49">
        <f t="shared" si="251"/>
        <v>-3.811480903724406</v>
      </c>
      <c r="BJ94" s="49">
        <f t="shared" si="252"/>
        <v>3.9123537401154498</v>
      </c>
      <c r="BM94" s="49">
        <f t="shared" si="253"/>
        <v>-3.669019468883941</v>
      </c>
      <c r="BP94" s="49">
        <f t="shared" si="254"/>
        <v>-1.0747362355825749</v>
      </c>
      <c r="BS94" s="49">
        <f t="shared" si="255"/>
        <v>-2.2178536856748883</v>
      </c>
      <c r="BV94" s="49">
        <f t="shared" si="256"/>
        <v>5.3076583893639864</v>
      </c>
      <c r="BY94" s="49">
        <f t="shared" si="257"/>
        <v>2.3081806857064131</v>
      </c>
      <c r="CB94" s="49">
        <f t="shared" si="258"/>
        <v>1.8430933980710087</v>
      </c>
      <c r="CE94" s="49">
        <f t="shared" si="259"/>
        <v>5.2077324710346193</v>
      </c>
      <c r="CH94" s="49">
        <f t="shared" si="260"/>
        <v>7.879202119894277</v>
      </c>
      <c r="CK94" s="49">
        <f t="shared" si="261"/>
        <v>0.99341636054407623</v>
      </c>
      <c r="CN94" s="49">
        <f t="shared" si="262"/>
        <v>3.0410968782911616</v>
      </c>
      <c r="CQ94" s="49">
        <f t="shared" si="263"/>
        <v>-2.9567122946816156</v>
      </c>
      <c r="CT94" s="49">
        <f t="shared" si="264"/>
        <v>-3.3233630401394438</v>
      </c>
      <c r="CW94" s="49">
        <f t="shared" si="265"/>
        <v>-3.2182459735678424</v>
      </c>
      <c r="CZ94" s="49">
        <f t="shared" si="266"/>
        <v>5.1997819233718436</v>
      </c>
      <c r="DC94" s="49">
        <f t="shared" si="267"/>
        <v>-3.811480903724406</v>
      </c>
      <c r="DF94" s="49">
        <f t="shared" si="268"/>
        <v>2.3430486806077249</v>
      </c>
      <c r="DI94" s="49">
        <f t="shared" si="269"/>
        <v>-0.68997586575887881</v>
      </c>
      <c r="DL94" s="49">
        <f t="shared" si="270"/>
        <v>2.0679761244331485</v>
      </c>
      <c r="DO94" s="49">
        <f t="shared" si="271"/>
        <v>0.98253382791361477</v>
      </c>
      <c r="DR94" s="49">
        <f t="shared" si="272"/>
        <v>4.5455260354554943</v>
      </c>
      <c r="DU94" s="49">
        <f t="shared" si="273"/>
        <v>4.5455260354554943</v>
      </c>
      <c r="DX94" s="49">
        <f t="shared" si="274"/>
        <v>0.87509924830396713</v>
      </c>
      <c r="EA94" s="49">
        <f t="shared" si="275"/>
        <v>-3.811480903724406</v>
      </c>
      <c r="ED94" s="49">
        <f t="shared" si="276"/>
        <v>5.9927150419964041</v>
      </c>
      <c r="EG94" s="49">
        <f t="shared" si="277"/>
        <v>-1.5722279279221656</v>
      </c>
      <c r="EJ94" s="49">
        <f t="shared" si="278"/>
        <v>-3.811480903724406</v>
      </c>
      <c r="EM94" s="49">
        <f t="shared" si="279"/>
        <v>-0.94685097071613411</v>
      </c>
      <c r="EP94" s="49">
        <f t="shared" si="280"/>
        <v>-2.6070342273459279</v>
      </c>
      <c r="ES94" s="49">
        <f t="shared" si="281"/>
        <v>-0.735840283686507</v>
      </c>
      <c r="EV94" s="49">
        <f t="shared" si="282"/>
        <v>3.2185547992193633</v>
      </c>
      <c r="EY94" s="49">
        <f t="shared" si="283"/>
        <v>-2.1553667237039988</v>
      </c>
      <c r="FB94" s="49">
        <f t="shared" si="284"/>
        <v>-3.811480903724406</v>
      </c>
      <c r="FE94" s="49">
        <f t="shared" si="285"/>
        <v>1.8759751778433364</v>
      </c>
      <c r="FH94" s="49">
        <f t="shared" si="286"/>
        <v>-3.811480903724406</v>
      </c>
      <c r="FK94" s="49">
        <f t="shared" si="287"/>
        <v>4.3961162467702719</v>
      </c>
      <c r="FN94" s="49">
        <f t="shared" si="288"/>
        <v>-3.5036135241052273</v>
      </c>
      <c r="FQ94" s="49">
        <f t="shared" si="289"/>
        <v>0.66702504788007511</v>
      </c>
      <c r="FT94" s="49">
        <f t="shared" si="290"/>
        <v>0.60482357633001271</v>
      </c>
      <c r="FW94" s="49">
        <f t="shared" si="291"/>
        <v>-3.811480903724406</v>
      </c>
      <c r="FZ94" s="49">
        <f t="shared" si="292"/>
        <v>-3.811480903724406</v>
      </c>
      <c r="GC94" s="49">
        <f t="shared" si="293"/>
        <v>-2.4598932577028987</v>
      </c>
      <c r="GF94" s="49">
        <f t="shared" si="294"/>
        <v>-0.2224240737095064</v>
      </c>
      <c r="GI94" s="49">
        <f t="shared" si="295"/>
        <v>-1.9187789837010836</v>
      </c>
      <c r="GL94" s="49">
        <f t="shared" si="296"/>
        <v>-3.3279439168571336</v>
      </c>
      <c r="GO94" s="49">
        <f t="shared" si="297"/>
        <v>-3.1662777303159513</v>
      </c>
      <c r="GR94" s="49">
        <f t="shared" si="298"/>
        <v>4.5599317024546986</v>
      </c>
      <c r="GU94" s="49">
        <f t="shared" si="299"/>
        <v>4.4819163932160562</v>
      </c>
      <c r="GX94" s="49">
        <f t="shared" si="300"/>
        <v>2.779518964235598</v>
      </c>
      <c r="HA94" s="49">
        <f t="shared" si="301"/>
        <v>2.6147420087045066</v>
      </c>
      <c r="HD94" s="49">
        <f t="shared" si="302"/>
        <v>4.5213462436379279</v>
      </c>
      <c r="HG94" s="49">
        <f t="shared" si="303"/>
        <v>-3.811480903724406</v>
      </c>
      <c r="HJ94" s="49">
        <f t="shared" si="304"/>
        <v>-2.6711763580406398</v>
      </c>
      <c r="HM94" s="49">
        <f t="shared" si="305"/>
        <v>0.30190016434072103</v>
      </c>
      <c r="HP94" s="49">
        <f t="shared" si="306"/>
        <v>3.6475530409344357</v>
      </c>
      <c r="HS94" s="49">
        <f t="shared" si="307"/>
        <v>-1.527185483006603</v>
      </c>
      <c r="HV94" s="49">
        <f t="shared" si="308"/>
        <v>-3.811480903724406</v>
      </c>
      <c r="HY94" s="49">
        <f t="shared" si="309"/>
        <v>-2.6077063677761404E-2</v>
      </c>
    </row>
    <row r="95" spans="1:235">
      <c r="A95" t="s">
        <v>18</v>
      </c>
      <c r="E95" s="49">
        <f t="shared" si="233"/>
        <v>5.5126728449958341E-2</v>
      </c>
      <c r="H95" s="49">
        <f t="shared" si="234"/>
        <v>4.9536363848568722E-2</v>
      </c>
      <c r="K95" s="49">
        <f t="shared" si="235"/>
        <v>7.3875411980090913E-2</v>
      </c>
      <c r="N95" s="49">
        <f t="shared" si="236"/>
        <v>8.9200418640706942E-4</v>
      </c>
      <c r="Q95" s="49">
        <f t="shared" si="237"/>
        <v>2.0860868552688067E-2</v>
      </c>
      <c r="T95" s="49">
        <f t="shared" si="238"/>
        <v>3.9045888718250835E-2</v>
      </c>
      <c r="W95" s="49">
        <f t="shared" si="239"/>
        <v>3.6925052564630197E-2</v>
      </c>
      <c r="Z95" s="49">
        <f t="shared" si="240"/>
        <v>-1.4075833598316547E-2</v>
      </c>
      <c r="AC95" s="49">
        <f t="shared" si="241"/>
        <v>7.8905270337997671E-2</v>
      </c>
      <c r="AF95" s="49">
        <f t="shared" si="242"/>
        <v>5.6122026582675075E-3</v>
      </c>
      <c r="AH95" s="30"/>
      <c r="AI95" s="49">
        <f t="shared" si="243"/>
        <v>2.5092834513820196E-2</v>
      </c>
      <c r="AL95" s="49">
        <f t="shared" si="244"/>
        <v>4.0057828739836453E-2</v>
      </c>
      <c r="AO95" s="49">
        <f t="shared" si="245"/>
        <v>5.7085646602261328E-2</v>
      </c>
      <c r="AR95" s="49">
        <f t="shared" si="246"/>
        <v>0.10391603607037925</v>
      </c>
      <c r="AU95" s="49">
        <f t="shared" si="247"/>
        <v>6.472697983802643E-2</v>
      </c>
      <c r="AX95" s="49">
        <f t="shared" si="248"/>
        <v>0.12192534364364954</v>
      </c>
      <c r="BA95" s="49">
        <f t="shared" si="249"/>
        <v>-5.5197180526638349E-2</v>
      </c>
      <c r="BD95" s="49">
        <f t="shared" si="250"/>
        <v>0.17413083501153195</v>
      </c>
      <c r="BG95" s="49">
        <f t="shared" si="251"/>
        <v>0.17413083501153195</v>
      </c>
      <c r="BJ95" s="49">
        <f t="shared" si="252"/>
        <v>0.17413083501153195</v>
      </c>
      <c r="BM95" s="49">
        <f t="shared" si="253"/>
        <v>0.17413083501153195</v>
      </c>
      <c r="BP95" s="49">
        <f t="shared" si="254"/>
        <v>6.5285408993553173E-2</v>
      </c>
      <c r="BS95" s="49">
        <f t="shared" si="255"/>
        <v>0.13772315630118803</v>
      </c>
      <c r="BV95" s="49">
        <f t="shared" si="256"/>
        <v>0.1661785175676232</v>
      </c>
      <c r="BY95" s="49">
        <f t="shared" si="257"/>
        <v>4.6000908913726761E-2</v>
      </c>
      <c r="CB95" s="49">
        <f t="shared" si="258"/>
        <v>3.9950419176211983E-2</v>
      </c>
      <c r="CE95" s="49">
        <f t="shared" si="259"/>
        <v>4.1778885064787802E-2</v>
      </c>
      <c r="CH95" s="49">
        <f t="shared" si="260"/>
        <v>0.16571562147760463</v>
      </c>
      <c r="CK95" s="49">
        <f t="shared" si="261"/>
        <v>-1.6937538865212494E-2</v>
      </c>
      <c r="CN95" s="49">
        <f t="shared" si="262"/>
        <v>9.2279956580591377E-2</v>
      </c>
      <c r="CQ95" s="49">
        <f t="shared" si="263"/>
        <v>8.3192237144898068E-2</v>
      </c>
      <c r="CT95" s="49">
        <f t="shared" si="264"/>
        <v>-0.13745351873151362</v>
      </c>
      <c r="CW95" s="49">
        <f t="shared" si="265"/>
        <v>0.17413083501153195</v>
      </c>
      <c r="CZ95" s="49">
        <f t="shared" si="266"/>
        <v>0.12440750657678507</v>
      </c>
      <c r="DC95" s="49">
        <f t="shared" si="267"/>
        <v>-4.2722744516595017E-2</v>
      </c>
      <c r="DF95" s="49">
        <f t="shared" si="268"/>
        <v>-1.5457528377093655E-2</v>
      </c>
      <c r="DI95" s="49">
        <f t="shared" si="269"/>
        <v>9.0973527026982828E-3</v>
      </c>
      <c r="DL95" s="49">
        <f t="shared" si="270"/>
        <v>0.1569934700640204</v>
      </c>
      <c r="DO95" s="49">
        <f t="shared" si="271"/>
        <v>0.13703745956593127</v>
      </c>
      <c r="DR95" s="49">
        <f t="shared" si="272"/>
        <v>0.12090313821826443</v>
      </c>
      <c r="DU95" s="49">
        <f t="shared" si="273"/>
        <v>0.12090313821826443</v>
      </c>
      <c r="DX95" s="49">
        <f t="shared" si="274"/>
        <v>-0.10881398234095684</v>
      </c>
      <c r="EA95" s="49">
        <f t="shared" si="275"/>
        <v>0.17413083501153195</v>
      </c>
      <c r="ED95" s="49">
        <f t="shared" si="276"/>
        <v>0.10647251819875633</v>
      </c>
      <c r="EG95" s="49">
        <f t="shared" si="277"/>
        <v>0.16618971801472729</v>
      </c>
      <c r="EJ95" s="49">
        <f t="shared" si="278"/>
        <v>0.17413083501153195</v>
      </c>
      <c r="EM95" s="49">
        <f t="shared" si="279"/>
        <v>8.8415062022373647E-2</v>
      </c>
      <c r="EP95" s="49">
        <f t="shared" si="280"/>
        <v>0.17413083501153195</v>
      </c>
      <c r="ES95" s="49">
        <f t="shared" si="281"/>
        <v>-2.7233203121728784E-2</v>
      </c>
      <c r="EV95" s="49">
        <f t="shared" si="282"/>
        <v>0.11659825268774318</v>
      </c>
      <c r="EY95" s="49">
        <f t="shared" si="283"/>
        <v>0.17413083501153195</v>
      </c>
      <c r="FB95" s="49">
        <f t="shared" si="284"/>
        <v>-0.31378971892675367</v>
      </c>
      <c r="FE95" s="49">
        <f t="shared" si="285"/>
        <v>-8.2417211492102391E-2</v>
      </c>
      <c r="FH95" s="49">
        <f t="shared" si="286"/>
        <v>0.17413083501153195</v>
      </c>
      <c r="FK95" s="49">
        <f t="shared" si="287"/>
        <v>7.5040492667448375E-2</v>
      </c>
      <c r="FN95" s="49">
        <f t="shared" si="288"/>
        <v>0.15831859483760602</v>
      </c>
      <c r="FQ95" s="49">
        <f t="shared" si="289"/>
        <v>9.4719665043485446E-2</v>
      </c>
      <c r="FT95" s="49">
        <f t="shared" si="290"/>
        <v>0.17413083501153195</v>
      </c>
      <c r="FW95" s="49">
        <f t="shared" si="291"/>
        <v>0.17413083501153195</v>
      </c>
      <c r="FZ95" s="49">
        <f t="shared" si="292"/>
        <v>0.17413083501153195</v>
      </c>
      <c r="GC95" s="49">
        <f t="shared" si="293"/>
        <v>-0.12089435346770902</v>
      </c>
      <c r="GF95" s="49">
        <f t="shared" si="294"/>
        <v>-0.14518765067926201</v>
      </c>
      <c r="GI95" s="49">
        <f t="shared" si="295"/>
        <v>0.17413083501153195</v>
      </c>
      <c r="GL95" s="49">
        <f t="shared" si="296"/>
        <v>7.1244100198916971E-2</v>
      </c>
      <c r="GO95" s="49">
        <f t="shared" si="297"/>
        <v>3.4477858102990068E-2</v>
      </c>
      <c r="GR95" s="49">
        <f t="shared" si="298"/>
        <v>0.15034099084388933</v>
      </c>
      <c r="GU95" s="49">
        <f t="shared" si="299"/>
        <v>6.3036598027760307E-2</v>
      </c>
      <c r="GX95" s="49">
        <f t="shared" si="300"/>
        <v>0.16701190437045707</v>
      </c>
      <c r="HA95" s="49">
        <f t="shared" si="301"/>
        <v>0.11911333825381043</v>
      </c>
      <c r="HD95" s="49">
        <f t="shared" si="302"/>
        <v>0.12322829366517508</v>
      </c>
      <c r="HG95" s="49">
        <f t="shared" si="303"/>
        <v>0.17413083501153195</v>
      </c>
      <c r="HJ95" s="49">
        <f t="shared" si="304"/>
        <v>8.8071809569425619E-2</v>
      </c>
      <c r="HM95" s="49">
        <f t="shared" si="305"/>
        <v>1.4788614847456976E-2</v>
      </c>
      <c r="HP95" s="49">
        <f t="shared" si="306"/>
        <v>5.204397724569669E-2</v>
      </c>
      <c r="HS95" s="49">
        <f t="shared" si="307"/>
        <v>-2.0289615599892216E-2</v>
      </c>
      <c r="HV95" s="49">
        <f t="shared" si="308"/>
        <v>0.17413083501153195</v>
      </c>
      <c r="HY95" s="49">
        <f t="shared" si="309"/>
        <v>0.17413083501153195</v>
      </c>
    </row>
    <row r="96" spans="1:235">
      <c r="A96" t="s">
        <v>19</v>
      </c>
      <c r="E96" s="49">
        <f t="shared" si="233"/>
        <v>1.3369357685665801</v>
      </c>
      <c r="H96" s="49">
        <f t="shared" si="234"/>
        <v>0.7770635441753273</v>
      </c>
      <c r="K96" s="49">
        <f t="shared" si="235"/>
        <v>1.4929789911252556</v>
      </c>
      <c r="N96" s="49">
        <f t="shared" si="236"/>
        <v>1.8901159947622739</v>
      </c>
      <c r="Q96" s="49">
        <f t="shared" si="237"/>
        <v>-0.43183090094595905</v>
      </c>
      <c r="T96" s="49">
        <f t="shared" si="238"/>
        <v>0.94580102330094928</v>
      </c>
      <c r="W96" s="49">
        <f t="shared" si="239"/>
        <v>1.1723165915917941</v>
      </c>
      <c r="Z96" s="49">
        <f t="shared" si="240"/>
        <v>-0.44688719776117614</v>
      </c>
      <c r="AC96" s="49">
        <f t="shared" si="241"/>
        <v>1.6995945235860308</v>
      </c>
      <c r="AF96" s="49">
        <f t="shared" si="242"/>
        <v>0.77902242545368328</v>
      </c>
      <c r="AH96" s="30"/>
      <c r="AI96" s="49">
        <f t="shared" si="243"/>
        <v>-1.647168417392338</v>
      </c>
      <c r="AL96" s="49">
        <f t="shared" si="244"/>
        <v>1.50128397773393</v>
      </c>
      <c r="AO96" s="49">
        <f t="shared" si="245"/>
        <v>1.1824178209102845</v>
      </c>
      <c r="AR96" s="49">
        <f t="shared" si="246"/>
        <v>2.6374262403527595</v>
      </c>
      <c r="AU96" s="49">
        <f t="shared" si="247"/>
        <v>1.6986143629177002</v>
      </c>
      <c r="AX96" s="49">
        <f t="shared" si="248"/>
        <v>2.8434864499012229</v>
      </c>
      <c r="BA96" s="49">
        <f t="shared" si="249"/>
        <v>-4.3909664633578727</v>
      </c>
      <c r="BD96" s="49">
        <f t="shared" si="250"/>
        <v>4.9366564408107276</v>
      </c>
      <c r="BG96" s="49">
        <f t="shared" si="251"/>
        <v>5.3513813245035342</v>
      </c>
      <c r="BJ96" s="49">
        <f t="shared" si="252"/>
        <v>-1.5224630243623287</v>
      </c>
      <c r="BM96" s="49">
        <f t="shared" si="253"/>
        <v>3.8771012540858831</v>
      </c>
      <c r="BP96" s="49">
        <f t="shared" si="254"/>
        <v>-0.55692707646061212</v>
      </c>
      <c r="BS96" s="49">
        <f t="shared" si="255"/>
        <v>4.0060931970970755</v>
      </c>
      <c r="BV96" s="49">
        <f t="shared" si="256"/>
        <v>2.2594874031728827</v>
      </c>
      <c r="BY96" s="49">
        <f t="shared" si="257"/>
        <v>0.2810867030996444</v>
      </c>
      <c r="CB96" s="49">
        <f t="shared" si="258"/>
        <v>0.36500144530240108</v>
      </c>
      <c r="CE96" s="49">
        <f t="shared" si="259"/>
        <v>-1.5073504843991741</v>
      </c>
      <c r="CH96" s="49">
        <f t="shared" si="260"/>
        <v>4.330539118255512</v>
      </c>
      <c r="CK96" s="49">
        <f t="shared" si="261"/>
        <v>-6.7896526606256096</v>
      </c>
      <c r="CN96" s="49">
        <f t="shared" si="262"/>
        <v>-4.9801128037470432</v>
      </c>
      <c r="CQ96" s="49">
        <f t="shared" si="263"/>
        <v>-2.2233680028147402</v>
      </c>
      <c r="CT96" s="49">
        <f t="shared" si="264"/>
        <v>-12.23295374407142</v>
      </c>
      <c r="CW96" s="49">
        <f t="shared" si="265"/>
        <v>-14.947854251349996</v>
      </c>
      <c r="CZ96" s="49">
        <f t="shared" si="266"/>
        <v>2.9386559958371188</v>
      </c>
      <c r="DC96" s="49">
        <f t="shared" si="267"/>
        <v>-29.440846225909834</v>
      </c>
      <c r="DF96" s="49">
        <f t="shared" si="268"/>
        <v>-2.6173469479590983</v>
      </c>
      <c r="DI96" s="49">
        <f t="shared" si="269"/>
        <v>-6.9341070391234378</v>
      </c>
      <c r="DL96" s="49">
        <f t="shared" si="270"/>
        <v>-5.4312135391181062</v>
      </c>
      <c r="DO96" s="49">
        <f t="shared" si="271"/>
        <v>-10.491109232561637</v>
      </c>
      <c r="DR96" s="49">
        <f t="shared" si="272"/>
        <v>-8.18046692734027E-2</v>
      </c>
      <c r="DU96" s="49">
        <f t="shared" si="273"/>
        <v>-8.18046692734027E-2</v>
      </c>
      <c r="DX96" s="49">
        <f t="shared" si="274"/>
        <v>-4.2991702713806808</v>
      </c>
      <c r="EA96" s="49">
        <f t="shared" si="275"/>
        <v>1.6741540224273246</v>
      </c>
      <c r="ED96" s="49">
        <f t="shared" si="276"/>
        <v>4.6579613189691624</v>
      </c>
      <c r="EG96" s="49">
        <f t="shared" si="277"/>
        <v>-12.25047733070633</v>
      </c>
      <c r="EJ96" s="49">
        <f t="shared" si="278"/>
        <v>-40.351300858443636</v>
      </c>
      <c r="EM96" s="49">
        <f t="shared" si="279"/>
        <v>-1.2186454478353299</v>
      </c>
      <c r="EP96" s="49">
        <f t="shared" si="280"/>
        <v>-1.6687798885510479</v>
      </c>
      <c r="ES96" s="49">
        <f t="shared" si="281"/>
        <v>-5.736584673083402</v>
      </c>
      <c r="EV96" s="49">
        <f t="shared" si="282"/>
        <v>0.1732449195390762</v>
      </c>
      <c r="EY96" s="49">
        <f t="shared" si="283"/>
        <v>-31.486556469509917</v>
      </c>
      <c r="FB96" s="49">
        <f t="shared" si="284"/>
        <v>-3.0739141972864616</v>
      </c>
      <c r="FE96" s="49">
        <f t="shared" si="285"/>
        <v>-4.3821664059977223</v>
      </c>
      <c r="FH96" s="49">
        <f t="shared" si="286"/>
        <v>6.9273358825361937</v>
      </c>
      <c r="FK96" s="49">
        <f t="shared" si="287"/>
        <v>1.067202132434927</v>
      </c>
      <c r="FN96" s="49">
        <f t="shared" si="288"/>
        <v>-31.335022377391393</v>
      </c>
      <c r="FQ96" s="49">
        <f t="shared" si="289"/>
        <v>-9.0541751284992404</v>
      </c>
      <c r="FT96" s="49">
        <f t="shared" si="290"/>
        <v>-6.2056187677359809</v>
      </c>
      <c r="FW96" s="49">
        <f t="shared" si="291"/>
        <v>-26.8431189324494</v>
      </c>
      <c r="FZ96" s="49">
        <f t="shared" si="292"/>
        <v>-16.711982487953723</v>
      </c>
      <c r="GC96" s="49">
        <f t="shared" si="293"/>
        <v>-10.065840125114219</v>
      </c>
      <c r="GF96" s="49">
        <f t="shared" si="294"/>
        <v>-4.4763822170109933</v>
      </c>
      <c r="GI96" s="49">
        <f t="shared" si="295"/>
        <v>-13.334937006455158</v>
      </c>
      <c r="GL96" s="49">
        <f t="shared" si="296"/>
        <v>-18.610029948358022</v>
      </c>
      <c r="GO96" s="49">
        <f t="shared" si="297"/>
        <v>-15.937899014864628</v>
      </c>
      <c r="GR96" s="49">
        <f t="shared" si="298"/>
        <v>-2.4984682778490255</v>
      </c>
      <c r="GU96" s="49">
        <f t="shared" si="299"/>
        <v>2.4694988345924382E-3</v>
      </c>
      <c r="GX96" s="49">
        <f t="shared" si="300"/>
        <v>-3.9371993281435147</v>
      </c>
      <c r="HA96" s="49">
        <f t="shared" si="301"/>
        <v>2.7936845827783952</v>
      </c>
      <c r="HD96" s="49">
        <f t="shared" si="302"/>
        <v>3.2161337193136594</v>
      </c>
      <c r="HG96" s="49">
        <f t="shared" si="303"/>
        <v>-21.439846162051705</v>
      </c>
      <c r="HJ96" s="49">
        <f t="shared" si="304"/>
        <v>-9.0187131957824462</v>
      </c>
      <c r="HM96" s="49">
        <f t="shared" si="305"/>
        <v>-3.3746635237099634</v>
      </c>
      <c r="HP96" s="49">
        <f t="shared" si="306"/>
        <v>-2.3794823735621979</v>
      </c>
      <c r="HS96" s="49">
        <f t="shared" si="307"/>
        <v>-14.266535759972006</v>
      </c>
      <c r="HV96" s="49">
        <f t="shared" si="308"/>
        <v>-3.579027837681545</v>
      </c>
      <c r="HY96" s="49">
        <f t="shared" si="309"/>
        <v>-13.334937006455158</v>
      </c>
    </row>
    <row r="97" spans="1:233">
      <c r="A97" t="s">
        <v>20</v>
      </c>
      <c r="E97" s="49">
        <f t="shared" si="233"/>
        <v>-0.86506036242389606</v>
      </c>
      <c r="H97" s="49">
        <f t="shared" si="234"/>
        <v>-0.49226443505824308</v>
      </c>
      <c r="K97" s="49">
        <f t="shared" si="235"/>
        <v>-0.59385066596642611</v>
      </c>
      <c r="N97" s="49">
        <f t="shared" si="236"/>
        <v>0.71421075754784502</v>
      </c>
      <c r="Q97" s="49">
        <f t="shared" si="237"/>
        <v>-0.59956133253583666</v>
      </c>
      <c r="T97" s="49">
        <f t="shared" si="238"/>
        <v>7.6778978203709755E-2</v>
      </c>
      <c r="W97" s="49">
        <f t="shared" si="239"/>
        <v>-0.17850179193515125</v>
      </c>
      <c r="Z97" s="49">
        <f t="shared" si="240"/>
        <v>6.8044900298591574E-2</v>
      </c>
      <c r="AC97" s="49">
        <f t="shared" si="241"/>
        <v>-0.65852314605018591</v>
      </c>
      <c r="AF97" s="49">
        <f t="shared" si="242"/>
        <v>0.17954391174361145</v>
      </c>
      <c r="AH97" s="30"/>
      <c r="AI97" s="49">
        <f t="shared" si="243"/>
        <v>-0.56452073355195764</v>
      </c>
      <c r="AL97" s="49">
        <f t="shared" si="244"/>
        <v>-0.56999539819156309</v>
      </c>
      <c r="AO97" s="49">
        <f t="shared" si="245"/>
        <v>-1.3268170351209629</v>
      </c>
      <c r="AR97" s="49">
        <f t="shared" si="246"/>
        <v>-0.78447458138327952</v>
      </c>
      <c r="AU97" s="49">
        <f t="shared" si="247"/>
        <v>-1.0417927762315797</v>
      </c>
      <c r="AX97" s="49">
        <f t="shared" si="248"/>
        <v>-0.98163671372586714</v>
      </c>
      <c r="BA97" s="49">
        <f t="shared" si="249"/>
        <v>0.43743128850627194</v>
      </c>
      <c r="BD97" s="49">
        <f t="shared" si="250"/>
        <v>-1.8917467722106944</v>
      </c>
      <c r="BG97" s="49">
        <f t="shared" si="251"/>
        <v>-1.8917467722106944</v>
      </c>
      <c r="BJ97" s="49">
        <f t="shared" si="252"/>
        <v>-1.8917467722106944</v>
      </c>
      <c r="BM97" s="49">
        <f t="shared" si="253"/>
        <v>-1.8917467722106944</v>
      </c>
      <c r="BP97" s="49">
        <f t="shared" si="254"/>
        <v>5.4673644005107107</v>
      </c>
      <c r="BS97" s="49">
        <f t="shared" si="255"/>
        <v>-0.58807713391382888</v>
      </c>
      <c r="BV97" s="49">
        <f t="shared" si="256"/>
        <v>-1.8917467722106944</v>
      </c>
      <c r="BY97" s="49">
        <f t="shared" si="257"/>
        <v>-0.52389525121762481</v>
      </c>
      <c r="CB97" s="49">
        <f t="shared" si="258"/>
        <v>-0.45148210836650737</v>
      </c>
      <c r="CE97" s="49">
        <f t="shared" si="259"/>
        <v>-1.8917467722106944</v>
      </c>
      <c r="CH97" s="49">
        <f t="shared" si="260"/>
        <v>-1.6102004724745118</v>
      </c>
      <c r="CK97" s="49">
        <f t="shared" si="261"/>
        <v>-1.8917467722106944</v>
      </c>
      <c r="CN97" s="49">
        <f t="shared" si="262"/>
        <v>-1.7856045142637877</v>
      </c>
      <c r="CQ97" s="49">
        <f t="shared" si="263"/>
        <v>17.123981133358086</v>
      </c>
      <c r="CT97" s="49">
        <f t="shared" si="264"/>
        <v>0.59030613335828352</v>
      </c>
      <c r="CW97" s="49">
        <f t="shared" si="265"/>
        <v>-0.71863718997660042</v>
      </c>
      <c r="CZ97" s="49">
        <f t="shared" si="266"/>
        <v>-0.65736384260756808</v>
      </c>
      <c r="DC97" s="49">
        <f t="shared" si="267"/>
        <v>-1.8917467722106944</v>
      </c>
      <c r="DF97" s="49">
        <f t="shared" si="268"/>
        <v>-1.646938816548698</v>
      </c>
      <c r="DI97" s="49">
        <f t="shared" si="269"/>
        <v>1.2867561517260019E-2</v>
      </c>
      <c r="DL97" s="49">
        <f t="shared" si="270"/>
        <v>0.1389094803191431</v>
      </c>
      <c r="DO97" s="49">
        <f t="shared" si="271"/>
        <v>-1.8917467722106944</v>
      </c>
      <c r="DR97" s="49">
        <f t="shared" si="272"/>
        <v>0.49918181339858331</v>
      </c>
      <c r="DU97" s="49">
        <f t="shared" si="273"/>
        <v>0.49918181339858331</v>
      </c>
      <c r="DX97" s="49">
        <f t="shared" si="274"/>
        <v>-0.44869275734500957</v>
      </c>
      <c r="EA97" s="49">
        <f t="shared" si="275"/>
        <v>-1.8917467722106944</v>
      </c>
      <c r="ED97" s="49">
        <f t="shared" si="276"/>
        <v>-1.8917467722106944</v>
      </c>
      <c r="EG97" s="49">
        <f t="shared" si="277"/>
        <v>-1.8917467722106944</v>
      </c>
      <c r="EJ97" s="49">
        <f t="shared" si="278"/>
        <v>-1.8917467722106944</v>
      </c>
      <c r="EM97" s="49">
        <f t="shared" si="279"/>
        <v>8.9951857358874694</v>
      </c>
      <c r="EP97" s="49">
        <f t="shared" si="280"/>
        <v>-1.8917467722106944</v>
      </c>
      <c r="ES97" s="49">
        <f t="shared" si="281"/>
        <v>-1.8917467722106944</v>
      </c>
      <c r="EV97" s="49">
        <f t="shared" si="282"/>
        <v>-1.8917467722106944</v>
      </c>
      <c r="EY97" s="49">
        <f t="shared" si="283"/>
        <v>-1.8917467722106944</v>
      </c>
      <c r="FB97" s="49">
        <f t="shared" si="284"/>
        <v>-1.8917467722106944</v>
      </c>
      <c r="FE97" s="49">
        <f t="shared" si="285"/>
        <v>0.37669211574431272</v>
      </c>
      <c r="FH97" s="49">
        <f t="shared" si="286"/>
        <v>-1.8917467722106944</v>
      </c>
      <c r="FK97" s="49">
        <f t="shared" si="287"/>
        <v>-1.5744981667225637</v>
      </c>
      <c r="FN97" s="49">
        <f t="shared" si="288"/>
        <v>-1.8917467722106944</v>
      </c>
      <c r="FQ97" s="49">
        <f t="shared" si="289"/>
        <v>3.089838284741127</v>
      </c>
      <c r="FT97" s="49">
        <f t="shared" si="290"/>
        <v>-1.8917467722106944</v>
      </c>
      <c r="FW97" s="49">
        <f t="shared" si="291"/>
        <v>-1.8917467722106944</v>
      </c>
      <c r="FZ97" s="49">
        <f t="shared" si="292"/>
        <v>-1.8917467722106944</v>
      </c>
      <c r="GC97" s="49">
        <f t="shared" si="293"/>
        <v>-1.0874383878938492</v>
      </c>
      <c r="GF97" s="49">
        <f t="shared" si="294"/>
        <v>-1.2290774664105701</v>
      </c>
      <c r="GI97" s="49">
        <f t="shared" si="295"/>
        <v>-1.8917467722106944</v>
      </c>
      <c r="GL97" s="49">
        <f t="shared" si="296"/>
        <v>-1.8917467722106944</v>
      </c>
      <c r="GO97" s="49">
        <f t="shared" si="297"/>
        <v>-1.5287821365656367</v>
      </c>
      <c r="GR97" s="49">
        <f t="shared" si="298"/>
        <v>-1.8917467722106944</v>
      </c>
      <c r="GU97" s="49">
        <f t="shared" si="299"/>
        <v>-1.3456762867219993</v>
      </c>
      <c r="GX97" s="49">
        <f t="shared" si="300"/>
        <v>-0.99858379482791815</v>
      </c>
      <c r="HA97" s="49">
        <f t="shared" si="301"/>
        <v>-1.8712944323695067</v>
      </c>
      <c r="HD97" s="49">
        <f t="shared" si="302"/>
        <v>-1.0645896220538165</v>
      </c>
      <c r="HG97" s="49">
        <f t="shared" si="303"/>
        <v>-1.8917467722106944</v>
      </c>
      <c r="HJ97" s="49">
        <f t="shared" si="304"/>
        <v>-1.6856322389685152</v>
      </c>
      <c r="HM97" s="49">
        <f t="shared" si="305"/>
        <v>-1.4809466657965893</v>
      </c>
      <c r="HP97" s="49">
        <f t="shared" si="306"/>
        <v>-0.63187458589123313</v>
      </c>
      <c r="HS97" s="49">
        <f t="shared" si="307"/>
        <v>-1.8917467722106944</v>
      </c>
      <c r="HV97" s="49">
        <f t="shared" si="308"/>
        <v>-1.8917467722106944</v>
      </c>
      <c r="HY97" s="49">
        <f t="shared" si="309"/>
        <v>-1.8917467722106944</v>
      </c>
    </row>
    <row r="98" spans="1:233">
      <c r="A98" s="3" t="s">
        <v>21</v>
      </c>
      <c r="E98" s="49">
        <f t="shared" si="233"/>
        <v>-1.0505765828138736</v>
      </c>
      <c r="H98" s="49">
        <f t="shared" si="234"/>
        <v>-0.39315104553297903</v>
      </c>
      <c r="K98" s="49">
        <f t="shared" si="235"/>
        <v>2.2497984195977869</v>
      </c>
      <c r="N98" s="49">
        <f t="shared" si="236"/>
        <v>-0.87798626260144641</v>
      </c>
      <c r="Q98" s="49">
        <f t="shared" si="237"/>
        <v>0.58293517061759792</v>
      </c>
      <c r="T98" s="49">
        <f t="shared" si="238"/>
        <v>-0.41848833490108822</v>
      </c>
      <c r="W98" s="49">
        <f t="shared" si="239"/>
        <v>-4.1159738661100155E-2</v>
      </c>
      <c r="Z98" s="49">
        <f t="shared" si="240"/>
        <v>1.5690096346641265E-2</v>
      </c>
      <c r="AC98" s="49">
        <f t="shared" si="241"/>
        <v>3.8161663512667539E-2</v>
      </c>
      <c r="AF98" s="49">
        <f t="shared" si="242"/>
        <v>-0.10032520497759818</v>
      </c>
      <c r="AH98" s="30"/>
      <c r="AI98" s="49">
        <f t="shared" si="243"/>
        <v>-2.0004446555337667</v>
      </c>
      <c r="AL98" s="49">
        <f t="shared" si="244"/>
        <v>-1.3778555263426258</v>
      </c>
      <c r="AO98" s="49">
        <f t="shared" si="245"/>
        <v>-2.4778893245369678</v>
      </c>
      <c r="AR98" s="49">
        <f t="shared" si="246"/>
        <v>-2.0389534685221697</v>
      </c>
      <c r="AU98" s="49">
        <f t="shared" si="247"/>
        <v>-0.62524966130806758</v>
      </c>
      <c r="AX98" s="49">
        <f t="shared" si="248"/>
        <v>-1.730991998794952</v>
      </c>
      <c r="BA98" s="49">
        <f t="shared" si="249"/>
        <v>0.12662561768689018</v>
      </c>
      <c r="BD98" s="49">
        <f t="shared" si="250"/>
        <v>-2.6822744513240386</v>
      </c>
      <c r="BG98" s="49">
        <f t="shared" si="251"/>
        <v>-2.6822744513240386</v>
      </c>
      <c r="BJ98" s="49">
        <f t="shared" si="252"/>
        <v>-2.6822744513240386</v>
      </c>
      <c r="BM98" s="49">
        <f t="shared" si="253"/>
        <v>-2.6822744513240386</v>
      </c>
      <c r="BP98" s="49">
        <f t="shared" si="254"/>
        <v>-2.6822744513240386</v>
      </c>
      <c r="BS98" s="49">
        <f t="shared" si="255"/>
        <v>-1.9390484147229756</v>
      </c>
      <c r="BV98" s="49">
        <f t="shared" si="256"/>
        <v>-2.6822744513240386</v>
      </c>
      <c r="BY98" s="49">
        <f t="shared" si="257"/>
        <v>0.86197069875192633</v>
      </c>
      <c r="CB98" s="49">
        <f t="shared" si="258"/>
        <v>-0.43968908355274106</v>
      </c>
      <c r="CE98" s="49">
        <f t="shared" si="259"/>
        <v>-2.6822744513240386</v>
      </c>
      <c r="CH98" s="49">
        <f t="shared" si="260"/>
        <v>-2.3730558786949678</v>
      </c>
      <c r="CK98" s="49">
        <f t="shared" si="261"/>
        <v>-2.6822744513240386</v>
      </c>
      <c r="CN98" s="49">
        <f t="shared" si="262"/>
        <v>-2.4491251786912707</v>
      </c>
      <c r="CQ98" s="49">
        <f t="shared" si="263"/>
        <v>-2.6822744513240386</v>
      </c>
      <c r="CT98" s="49">
        <f t="shared" si="264"/>
        <v>-2.6822744513240386</v>
      </c>
      <c r="CW98" s="49">
        <f t="shared" si="265"/>
        <v>-2.6822744513240386</v>
      </c>
      <c r="CZ98" s="49">
        <f t="shared" si="266"/>
        <v>3.7903962417332</v>
      </c>
      <c r="DC98" s="49">
        <f t="shared" si="267"/>
        <v>-2.6822744513240386</v>
      </c>
      <c r="DF98" s="49">
        <f t="shared" si="268"/>
        <v>-2.045767452194573</v>
      </c>
      <c r="DI98" s="49">
        <f t="shared" si="269"/>
        <v>-0.1141083630699587</v>
      </c>
      <c r="DL98" s="49">
        <f t="shared" si="270"/>
        <v>-2.6822744513240386</v>
      </c>
      <c r="DO98" s="49">
        <f t="shared" si="271"/>
        <v>-2.6822744513240386</v>
      </c>
      <c r="DR98" s="49">
        <f t="shared" si="272"/>
        <v>-1.9578812916685224</v>
      </c>
      <c r="DU98" s="49">
        <f t="shared" si="273"/>
        <v>-1.9578812916685224</v>
      </c>
      <c r="DX98" s="49">
        <f t="shared" si="274"/>
        <v>-1.4143647593933317</v>
      </c>
      <c r="EA98" s="49">
        <f t="shared" si="275"/>
        <v>-2.6822744513240386</v>
      </c>
      <c r="ED98" s="49">
        <f t="shared" si="276"/>
        <v>-2.6822744513240386</v>
      </c>
      <c r="EG98" s="49">
        <f t="shared" si="277"/>
        <v>-2.6822744513240386</v>
      </c>
      <c r="EJ98" s="49">
        <f t="shared" si="278"/>
        <v>-2.6822744513240386</v>
      </c>
      <c r="EM98" s="49">
        <f t="shared" si="279"/>
        <v>-2.6822744513240386</v>
      </c>
      <c r="EP98" s="49">
        <f t="shared" si="280"/>
        <v>-2.6822744513240386</v>
      </c>
      <c r="ES98" s="49">
        <f t="shared" si="281"/>
        <v>-2.6822744513240386</v>
      </c>
      <c r="EV98" s="49">
        <f t="shared" si="282"/>
        <v>-2.6822744513240386</v>
      </c>
      <c r="EY98" s="49">
        <f t="shared" si="283"/>
        <v>-2.6822744513240386</v>
      </c>
      <c r="FB98" s="49">
        <f t="shared" si="284"/>
        <v>-2.6822744513240386</v>
      </c>
      <c r="FE98" s="49">
        <f t="shared" si="285"/>
        <v>-1.7844739501042544</v>
      </c>
      <c r="FH98" s="49">
        <f t="shared" si="286"/>
        <v>-2.6822744513240386</v>
      </c>
      <c r="FK98" s="49">
        <f t="shared" si="287"/>
        <v>-0.85301725451482746</v>
      </c>
      <c r="FN98" s="49">
        <f t="shared" si="288"/>
        <v>-2.4055965084000568</v>
      </c>
      <c r="FQ98" s="49">
        <f t="shared" si="289"/>
        <v>-2.6822744513240386</v>
      </c>
      <c r="FT98" s="49">
        <f t="shared" si="290"/>
        <v>-2.6822744513240386</v>
      </c>
      <c r="FW98" s="49">
        <f t="shared" si="291"/>
        <v>-2.6822744513240386</v>
      </c>
      <c r="FZ98" s="49">
        <f t="shared" si="292"/>
        <v>-2.6822744513240386</v>
      </c>
      <c r="GC98" s="49">
        <f t="shared" si="293"/>
        <v>9.79406481689273</v>
      </c>
      <c r="GF98" s="49">
        <f t="shared" si="294"/>
        <v>-0.84695038418607194</v>
      </c>
      <c r="GI98" s="49">
        <f t="shared" si="295"/>
        <v>-2.6822744513240386</v>
      </c>
      <c r="GL98" s="49">
        <f t="shared" si="296"/>
        <v>-2.6822744513240386</v>
      </c>
      <c r="GO98" s="49">
        <f t="shared" si="297"/>
        <v>-2.3923549947588585</v>
      </c>
      <c r="GR98" s="49">
        <f t="shared" si="298"/>
        <v>-2.5001573243361013</v>
      </c>
      <c r="GU98" s="49">
        <f t="shared" si="299"/>
        <v>-1.3451447845643127</v>
      </c>
      <c r="GX98" s="49">
        <f t="shared" si="300"/>
        <v>-2.6822744513240386</v>
      </c>
      <c r="HA98" s="49">
        <f t="shared" si="301"/>
        <v>-2.3228739071979607</v>
      </c>
      <c r="HD98" s="49">
        <f t="shared" si="302"/>
        <v>-2.2218242795020871</v>
      </c>
      <c r="HG98" s="49">
        <f t="shared" si="303"/>
        <v>-2.6822744513240386</v>
      </c>
      <c r="HJ98" s="49">
        <f t="shared" si="304"/>
        <v>-1.0338156585182174</v>
      </c>
      <c r="HM98" s="49">
        <f t="shared" si="305"/>
        <v>-0.74733272127449724</v>
      </c>
      <c r="HP98" s="49">
        <f t="shared" si="306"/>
        <v>-2.0025617096525243</v>
      </c>
      <c r="HS98" s="49">
        <f t="shared" si="307"/>
        <v>-2.6822744513240386</v>
      </c>
      <c r="HV98" s="49">
        <f t="shared" si="308"/>
        <v>-2.6822744513240386</v>
      </c>
      <c r="HY98" s="49">
        <f t="shared" si="309"/>
        <v>-2.6822744513240386</v>
      </c>
    </row>
    <row r="99" spans="1:233">
      <c r="A99" t="s">
        <v>22</v>
      </c>
      <c r="E99" s="49">
        <f t="shared" si="233"/>
        <v>-2.7327020207063661</v>
      </c>
      <c r="H99" s="49">
        <f t="shared" si="234"/>
        <v>-2.8745705879852492</v>
      </c>
      <c r="K99" s="49">
        <f t="shared" si="235"/>
        <v>-2.826530601113785</v>
      </c>
      <c r="N99" s="49">
        <f t="shared" si="236"/>
        <v>0.78574550282921285</v>
      </c>
      <c r="Q99" s="49">
        <f t="shared" si="237"/>
        <v>-2.5049260684970891</v>
      </c>
      <c r="T99" s="49">
        <f t="shared" si="238"/>
        <v>-2.7660881782350994</v>
      </c>
      <c r="W99" s="49">
        <f t="shared" si="239"/>
        <v>-1.8122495286849103</v>
      </c>
      <c r="Z99" s="49">
        <f t="shared" si="240"/>
        <v>0.69082969508974779</v>
      </c>
      <c r="AC99" s="49">
        <f t="shared" si="241"/>
        <v>-2.7855980717059312</v>
      </c>
      <c r="AF99" s="49">
        <f t="shared" si="242"/>
        <v>-1.0862333608142971</v>
      </c>
      <c r="AH99" s="30"/>
      <c r="AI99" s="49">
        <f t="shared" si="243"/>
        <v>-2.5352287684750801</v>
      </c>
      <c r="AL99" s="49">
        <f t="shared" si="244"/>
        <v>-2.5336407936964802</v>
      </c>
      <c r="AO99" s="49">
        <f t="shared" si="245"/>
        <v>-2.9513001837958925</v>
      </c>
      <c r="AR99" s="49">
        <f t="shared" si="246"/>
        <v>-3.170967962685133</v>
      </c>
      <c r="AU99" s="49">
        <f t="shared" si="247"/>
        <v>-2.8290053016950543</v>
      </c>
      <c r="AX99" s="49">
        <f t="shared" si="248"/>
        <v>-2.9597649268520416</v>
      </c>
      <c r="BA99" s="49">
        <f t="shared" si="249"/>
        <v>-1.5873816544900547</v>
      </c>
      <c r="BD99" s="49">
        <f t="shared" si="250"/>
        <v>-3.3717157555846415</v>
      </c>
      <c r="BG99" s="49">
        <f t="shared" si="251"/>
        <v>-3.3717157555846415</v>
      </c>
      <c r="BJ99" s="49">
        <f t="shared" si="252"/>
        <v>-2.7494586151623959</v>
      </c>
      <c r="BM99" s="49">
        <f t="shared" si="253"/>
        <v>-3.3717157555846415</v>
      </c>
      <c r="BP99" s="49">
        <f t="shared" si="254"/>
        <v>2.5565448389786476</v>
      </c>
      <c r="BS99" s="49">
        <f t="shared" si="255"/>
        <v>-3.0384481303648259</v>
      </c>
      <c r="BV99" s="49">
        <f t="shared" si="256"/>
        <v>-3.3717157555846415</v>
      </c>
      <c r="BY99" s="49">
        <f t="shared" si="257"/>
        <v>-2.8158004679302318</v>
      </c>
      <c r="CB99" s="49">
        <f t="shared" si="258"/>
        <v>-2.9239885219629569</v>
      </c>
      <c r="CE99" s="49">
        <f t="shared" si="259"/>
        <v>-1.9986600936200614</v>
      </c>
      <c r="CH99" s="49">
        <f t="shared" si="260"/>
        <v>-2.6733017711107179</v>
      </c>
      <c r="CK99" s="49">
        <f t="shared" si="261"/>
        <v>-3.0239620623641232</v>
      </c>
      <c r="CN99" s="49">
        <f t="shared" si="262"/>
        <v>-2.7792899838119429</v>
      </c>
      <c r="CQ99" s="49">
        <f t="shared" si="263"/>
        <v>-3.3717157555846415</v>
      </c>
      <c r="CT99" s="49">
        <f t="shared" si="264"/>
        <v>-3.3717157555846415</v>
      </c>
      <c r="CW99" s="49">
        <f t="shared" si="265"/>
        <v>-3.3717157555846415</v>
      </c>
      <c r="CZ99" s="49">
        <f t="shared" si="266"/>
        <v>-2.9636381986410436</v>
      </c>
      <c r="DC99" s="49">
        <f t="shared" si="267"/>
        <v>-3.3717157555846415</v>
      </c>
      <c r="DF99" s="49">
        <f t="shared" si="268"/>
        <v>-2.3306651621500167</v>
      </c>
      <c r="DI99" s="49">
        <f t="shared" si="269"/>
        <v>-1.477175661544742</v>
      </c>
      <c r="DL99" s="49">
        <f t="shared" si="270"/>
        <v>-3.3717157555846415</v>
      </c>
      <c r="DO99" s="49">
        <f t="shared" si="271"/>
        <v>-3.3717157555846415</v>
      </c>
      <c r="DR99" s="49">
        <f t="shared" si="272"/>
        <v>-1.7355711066422326</v>
      </c>
      <c r="DU99" s="49">
        <f t="shared" si="273"/>
        <v>-1.7355711066422326</v>
      </c>
      <c r="DX99" s="49">
        <f t="shared" si="274"/>
        <v>-3.1927311435904828</v>
      </c>
      <c r="EA99" s="49">
        <f t="shared" si="275"/>
        <v>-3.3717157555846415</v>
      </c>
      <c r="ED99" s="49">
        <f t="shared" si="276"/>
        <v>-3.3717157555846415</v>
      </c>
      <c r="EG99" s="49">
        <f t="shared" si="277"/>
        <v>-2.1359656598165198</v>
      </c>
      <c r="EJ99" s="49">
        <f t="shared" si="278"/>
        <v>-3.3717157555846415</v>
      </c>
      <c r="EM99" s="49">
        <f t="shared" si="279"/>
        <v>-3.3717157555846415</v>
      </c>
      <c r="EP99" s="49">
        <f t="shared" si="280"/>
        <v>-3.3717157555846415</v>
      </c>
      <c r="ES99" s="49">
        <f t="shared" si="281"/>
        <v>-3.3717157555846415</v>
      </c>
      <c r="EV99" s="49">
        <f t="shared" si="282"/>
        <v>-3.3717157555846415</v>
      </c>
      <c r="EY99" s="49">
        <f t="shared" si="283"/>
        <v>-3.3717157555846415</v>
      </c>
      <c r="FB99" s="49">
        <f t="shared" si="284"/>
        <v>-3.3717157555846415</v>
      </c>
      <c r="FE99" s="49">
        <f t="shared" si="285"/>
        <v>-2.1170084950608463</v>
      </c>
      <c r="FH99" s="49">
        <f t="shared" si="286"/>
        <v>-3.3717157555846415</v>
      </c>
      <c r="FK99" s="49">
        <f t="shared" si="287"/>
        <v>-2.1174688958536261</v>
      </c>
      <c r="FN99" s="49">
        <f t="shared" si="288"/>
        <v>-2.6686848517422002</v>
      </c>
      <c r="FQ99" s="49">
        <f t="shared" si="289"/>
        <v>-3.3717157555846415</v>
      </c>
      <c r="FT99" s="49">
        <f t="shared" si="290"/>
        <v>-3.3717157555846415</v>
      </c>
      <c r="FW99" s="49">
        <f t="shared" si="291"/>
        <v>-3.3717157555846415</v>
      </c>
      <c r="FZ99" s="49">
        <f t="shared" si="292"/>
        <v>-3.3717157555846415</v>
      </c>
      <c r="GC99" s="49">
        <f t="shared" si="293"/>
        <v>-2.6158036370107243</v>
      </c>
      <c r="GF99" s="49">
        <f t="shared" si="294"/>
        <v>-3.1036981089584907</v>
      </c>
      <c r="GI99" s="49">
        <f t="shared" si="295"/>
        <v>-3.3717157555846415</v>
      </c>
      <c r="GL99" s="49">
        <f t="shared" si="296"/>
        <v>-3.3717157555846415</v>
      </c>
      <c r="GO99" s="49">
        <f t="shared" si="297"/>
        <v>-0.91612502511901961</v>
      </c>
      <c r="GR99" s="49">
        <f t="shared" si="298"/>
        <v>-3.2174642492563419</v>
      </c>
      <c r="GU99" s="49">
        <f t="shared" si="299"/>
        <v>-2.3057991961369675</v>
      </c>
      <c r="GX99" s="49">
        <f t="shared" si="300"/>
        <v>-1.8946407252894111</v>
      </c>
      <c r="HA99" s="49">
        <f t="shared" si="301"/>
        <v>-3.2195113028141731</v>
      </c>
      <c r="HD99" s="49">
        <f t="shared" si="302"/>
        <v>-2.6628698627370344</v>
      </c>
      <c r="HG99" s="49">
        <f t="shared" si="303"/>
        <v>-3.3717157555846415</v>
      </c>
      <c r="HJ99" s="49">
        <f t="shared" si="304"/>
        <v>-1.7395041466637289</v>
      </c>
      <c r="HM99" s="49">
        <f t="shared" si="305"/>
        <v>-0.94491626079709046</v>
      </c>
      <c r="HP99" s="49">
        <f t="shared" si="306"/>
        <v>-3.2072270851693121</v>
      </c>
      <c r="HS99" s="49">
        <f t="shared" si="307"/>
        <v>-3.3717157555846415</v>
      </c>
      <c r="HV99" s="49">
        <f t="shared" si="308"/>
        <v>-3.3717157555846415</v>
      </c>
      <c r="HY99" s="49">
        <f t="shared" si="309"/>
        <v>-3.3717157555846415</v>
      </c>
    </row>
    <row r="100" spans="1:233">
      <c r="A100" t="s">
        <v>23</v>
      </c>
      <c r="E100" s="49">
        <f t="shared" si="233"/>
        <v>-1.3177039601996373E-2</v>
      </c>
      <c r="H100" s="49">
        <f t="shared" si="234"/>
        <v>7.9855059135249915E-2</v>
      </c>
      <c r="K100" s="49">
        <f t="shared" si="235"/>
        <v>9.9945628663964906E-2</v>
      </c>
      <c r="N100" s="49">
        <f t="shared" si="236"/>
        <v>-9.0234089068068467E-3</v>
      </c>
      <c r="Q100" s="49">
        <f t="shared" si="237"/>
        <v>2.1429145468196915E-2</v>
      </c>
      <c r="T100" s="49">
        <f t="shared" si="238"/>
        <v>2.4257779236415093E-2</v>
      </c>
      <c r="W100" s="49">
        <f t="shared" si="239"/>
        <v>2.9604168198775455E-2</v>
      </c>
      <c r="Z100" s="49">
        <f t="shared" si="240"/>
        <v>-1.1285111772100478E-2</v>
      </c>
      <c r="AC100" s="49">
        <f t="shared" si="241"/>
        <v>5.2033357468106806E-2</v>
      </c>
      <c r="AF100" s="49">
        <f t="shared" si="242"/>
        <v>1.2874339856685903E-2</v>
      </c>
      <c r="AH100" s="30"/>
      <c r="AI100" s="49">
        <f t="shared" si="243"/>
        <v>-9.365195111387703E-2</v>
      </c>
      <c r="AL100" s="49">
        <f t="shared" si="244"/>
        <v>2.3453374787742468E-2</v>
      </c>
      <c r="AO100" s="49">
        <f t="shared" si="245"/>
        <v>-0.32863731193779339</v>
      </c>
      <c r="AR100" s="49">
        <f t="shared" si="246"/>
        <v>6.0980325247037601E-2</v>
      </c>
      <c r="AU100" s="49">
        <f t="shared" si="247"/>
        <v>-8.2157915451514917E-3</v>
      </c>
      <c r="AX100" s="49">
        <f t="shared" si="248"/>
        <v>0.20453097150711008</v>
      </c>
      <c r="BA100" s="49">
        <f t="shared" si="249"/>
        <v>0.22087234835337111</v>
      </c>
      <c r="BD100" s="49">
        <f t="shared" si="250"/>
        <v>0.2702565593101004</v>
      </c>
      <c r="BG100" s="49">
        <f t="shared" si="251"/>
        <v>0.2702565593101004</v>
      </c>
      <c r="BJ100" s="49">
        <f t="shared" si="252"/>
        <v>0.14970304575473714</v>
      </c>
      <c r="BM100" s="49">
        <f t="shared" si="253"/>
        <v>0.2702565593101004</v>
      </c>
      <c r="BP100" s="49">
        <f t="shared" si="254"/>
        <v>-3.1997697006174346E-3</v>
      </c>
      <c r="BS100" s="49">
        <f t="shared" si="255"/>
        <v>0.10525485235473486</v>
      </c>
      <c r="BV100" s="49">
        <f t="shared" si="256"/>
        <v>-9.4479961180696757E-3</v>
      </c>
      <c r="BY100" s="49">
        <f t="shared" si="257"/>
        <v>-2.7715428765091019E-2</v>
      </c>
      <c r="CB100" s="49">
        <f t="shared" si="258"/>
        <v>0.15460214010779419</v>
      </c>
      <c r="CE100" s="49">
        <f t="shared" si="259"/>
        <v>4.2464589766697059E-3</v>
      </c>
      <c r="CH100" s="49">
        <f t="shared" si="260"/>
        <v>0.2702565593101004</v>
      </c>
      <c r="CK100" s="49">
        <f t="shared" si="261"/>
        <v>0.2702565593101004</v>
      </c>
      <c r="CN100" s="49">
        <f t="shared" si="262"/>
        <v>0.25112754129152492</v>
      </c>
      <c r="CQ100" s="49">
        <f t="shared" si="263"/>
        <v>0.2702565593101004</v>
      </c>
      <c r="CT100" s="49">
        <f t="shared" si="264"/>
        <v>0.2702565593101004</v>
      </c>
      <c r="CW100" s="49">
        <f t="shared" si="265"/>
        <v>0.2702565593101004</v>
      </c>
      <c r="CZ100" s="49">
        <f t="shared" si="266"/>
        <v>0.1686604639967009</v>
      </c>
      <c r="DC100" s="49">
        <f t="shared" si="267"/>
        <v>0.2702565593101004</v>
      </c>
      <c r="DF100" s="49">
        <f t="shared" si="268"/>
        <v>0.18381849467086203</v>
      </c>
      <c r="DI100" s="49">
        <f t="shared" si="269"/>
        <v>-1.5219251340435952E-2</v>
      </c>
      <c r="DL100" s="49">
        <f t="shared" si="270"/>
        <v>0.2702565593101004</v>
      </c>
      <c r="DO100" s="49">
        <f t="shared" si="271"/>
        <v>0.2702565593101004</v>
      </c>
      <c r="DR100" s="49">
        <f t="shared" si="272"/>
        <v>0.2504453175719813</v>
      </c>
      <c r="DU100" s="49">
        <f t="shared" si="273"/>
        <v>0.2504453175719813</v>
      </c>
      <c r="DX100" s="49">
        <f t="shared" si="274"/>
        <v>6.2202147911003446E-2</v>
      </c>
      <c r="EA100" s="49">
        <f t="shared" si="275"/>
        <v>0.2702565593101004</v>
      </c>
      <c r="ED100" s="49">
        <f t="shared" si="276"/>
        <v>0.2702565593101004</v>
      </c>
      <c r="EG100" s="49">
        <f t="shared" si="277"/>
        <v>0.19045352921007119</v>
      </c>
      <c r="EJ100" s="49">
        <f t="shared" si="278"/>
        <v>0.2702565593101004</v>
      </c>
      <c r="EM100" s="49">
        <f t="shared" si="279"/>
        <v>-1.6872586151153349E-2</v>
      </c>
      <c r="EP100" s="49">
        <f t="shared" si="280"/>
        <v>0.2702565593101004</v>
      </c>
      <c r="ES100" s="49">
        <f t="shared" si="281"/>
        <v>0.2702565593101004</v>
      </c>
      <c r="EV100" s="49">
        <f t="shared" si="282"/>
        <v>0.2702565593101004</v>
      </c>
      <c r="EY100" s="49">
        <f t="shared" si="283"/>
        <v>0.2702565593101004</v>
      </c>
      <c r="FB100" s="49">
        <f t="shared" si="284"/>
        <v>0.2702565593101004</v>
      </c>
      <c r="FE100" s="49">
        <f t="shared" si="285"/>
        <v>1.9808672334709738E-2</v>
      </c>
      <c r="FH100" s="49">
        <f t="shared" si="286"/>
        <v>0.2702565593101004</v>
      </c>
      <c r="FK100" s="49">
        <f t="shared" si="287"/>
        <v>7.967414635678477E-2</v>
      </c>
      <c r="FN100" s="49">
        <f t="shared" si="288"/>
        <v>0.20215541583531588</v>
      </c>
      <c r="FQ100" s="49">
        <f t="shared" si="289"/>
        <v>0.2702565593101004</v>
      </c>
      <c r="FT100" s="49">
        <f t="shared" si="290"/>
        <v>-1.3036365343293645</v>
      </c>
      <c r="FW100" s="49">
        <f t="shared" si="291"/>
        <v>0.2702565593101004</v>
      </c>
      <c r="FZ100" s="49">
        <f t="shared" si="292"/>
        <v>0.2702565593101004</v>
      </c>
      <c r="GC100" s="49">
        <f t="shared" si="293"/>
        <v>9.6910806618930298E-2</v>
      </c>
      <c r="GF100" s="49">
        <f t="shared" si="294"/>
        <v>-0.55015252395797842</v>
      </c>
      <c r="GI100" s="49">
        <f t="shared" si="295"/>
        <v>0.2702565593101004</v>
      </c>
      <c r="GL100" s="49">
        <f t="shared" si="296"/>
        <v>6.3467685693236409E-2</v>
      </c>
      <c r="GO100" s="49">
        <f t="shared" si="297"/>
        <v>0.19889616715516248</v>
      </c>
      <c r="GR100" s="49">
        <f t="shared" si="298"/>
        <v>0.2702565593101004</v>
      </c>
      <c r="GU100" s="49">
        <f t="shared" si="299"/>
        <v>0.17345675628443855</v>
      </c>
      <c r="GX100" s="49">
        <f t="shared" si="300"/>
        <v>-0.23052760684791115</v>
      </c>
      <c r="HA100" s="49">
        <f t="shared" si="301"/>
        <v>0.2702565593101004</v>
      </c>
      <c r="HD100" s="49">
        <f t="shared" si="302"/>
        <v>0.13701183017456611</v>
      </c>
      <c r="HG100" s="49">
        <f t="shared" si="303"/>
        <v>0.2702565593101004</v>
      </c>
      <c r="HJ100" s="49">
        <f t="shared" si="304"/>
        <v>-0.42694675570447704</v>
      </c>
      <c r="HM100" s="49">
        <f t="shared" si="305"/>
        <v>4.7389430149880916E-2</v>
      </c>
      <c r="HP100" s="49">
        <f t="shared" si="306"/>
        <v>0.14278715240116735</v>
      </c>
      <c r="HS100" s="49">
        <f t="shared" si="307"/>
        <v>0.2702565593101004</v>
      </c>
      <c r="HV100" s="49">
        <f t="shared" si="308"/>
        <v>0.2702565593101004</v>
      </c>
      <c r="HY100" s="49">
        <f t="shared" si="309"/>
        <v>0.2702565593101004</v>
      </c>
    </row>
    <row r="101" spans="1:233">
      <c r="A101" t="s">
        <v>24</v>
      </c>
      <c r="E101" s="49">
        <f t="shared" si="233"/>
        <v>-0.12532540159833261</v>
      </c>
      <c r="H101" s="49">
        <f t="shared" si="234"/>
        <v>-5.6364842834611927E-2</v>
      </c>
      <c r="K101" s="49">
        <f t="shared" si="235"/>
        <v>-0.14283266108931883</v>
      </c>
      <c r="N101" s="49">
        <f t="shared" si="236"/>
        <v>6.9978635339914635E-2</v>
      </c>
      <c r="Q101" s="49">
        <f t="shared" si="237"/>
        <v>-6.3276845332274859E-2</v>
      </c>
      <c r="T101" s="49">
        <f t="shared" si="238"/>
        <v>-0.11254183726594622</v>
      </c>
      <c r="W101" s="49">
        <f t="shared" si="239"/>
        <v>-5.8734098646017058E-2</v>
      </c>
      <c r="Z101" s="49">
        <f t="shared" si="240"/>
        <v>2.2389444067585574E-2</v>
      </c>
      <c r="AC101" s="49">
        <f t="shared" si="241"/>
        <v>-0.1521856212911451</v>
      </c>
      <c r="AF101" s="49">
        <f t="shared" si="242"/>
        <v>1.0970959052954001E-2</v>
      </c>
      <c r="AH101" s="30"/>
      <c r="AI101" s="49">
        <f t="shared" si="243"/>
        <v>-0.10064379094234999</v>
      </c>
      <c r="AL101" s="49">
        <f t="shared" si="244"/>
        <v>-0.1100704255362619</v>
      </c>
      <c r="AO101" s="49">
        <f t="shared" si="245"/>
        <v>-0.22827103447074937</v>
      </c>
      <c r="AR101" s="49">
        <f t="shared" si="246"/>
        <v>-0.20781943276416931</v>
      </c>
      <c r="AU101" s="49">
        <f t="shared" si="247"/>
        <v>-0.12826010009699201</v>
      </c>
      <c r="AX101" s="49">
        <f t="shared" si="248"/>
        <v>-0.18579196553576374</v>
      </c>
      <c r="BA101" s="49">
        <f t="shared" si="249"/>
        <v>-0.22339619788440601</v>
      </c>
      <c r="BD101" s="49">
        <f t="shared" si="250"/>
        <v>-0.27933233550203512</v>
      </c>
      <c r="BG101" s="49">
        <f t="shared" si="251"/>
        <v>-0.27933233550203512</v>
      </c>
      <c r="BJ101" s="49">
        <f t="shared" si="252"/>
        <v>-0.27933233550203512</v>
      </c>
      <c r="BM101" s="49">
        <f t="shared" si="253"/>
        <v>-0.27933233550203512</v>
      </c>
      <c r="BP101" s="49">
        <f t="shared" si="254"/>
        <v>-0.19485875456140708</v>
      </c>
      <c r="BS101" s="49">
        <f t="shared" si="255"/>
        <v>-0.25938724386642065</v>
      </c>
      <c r="BV101" s="49">
        <f t="shared" si="256"/>
        <v>-0.27933233550203512</v>
      </c>
      <c r="BY101" s="49">
        <f t="shared" si="257"/>
        <v>-0.1244424566939267</v>
      </c>
      <c r="CB101" s="49">
        <f t="shared" si="258"/>
        <v>-0.19651091923595562</v>
      </c>
      <c r="CE101" s="49">
        <f t="shared" si="259"/>
        <v>-0.27933233550203512</v>
      </c>
      <c r="CH101" s="49">
        <f t="shared" si="260"/>
        <v>-0.25320856539621706</v>
      </c>
      <c r="CK101" s="49">
        <f t="shared" si="261"/>
        <v>-0.26892631530530614</v>
      </c>
      <c r="CN101" s="49">
        <f t="shared" si="262"/>
        <v>-0.23796822956135757</v>
      </c>
      <c r="CQ101" s="49">
        <f t="shared" si="263"/>
        <v>-0.27933233550203512</v>
      </c>
      <c r="CT101" s="49">
        <f t="shared" si="264"/>
        <v>0.4115726370334174</v>
      </c>
      <c r="CW101" s="49">
        <f t="shared" si="265"/>
        <v>-0.27933233550203512</v>
      </c>
      <c r="CZ101" s="49">
        <f t="shared" si="266"/>
        <v>-0.18061299035458925</v>
      </c>
      <c r="DC101" s="49">
        <f t="shared" si="267"/>
        <v>-0.27933233550203512</v>
      </c>
      <c r="DF101" s="49">
        <f t="shared" si="268"/>
        <v>-9.4645982135070361E-2</v>
      </c>
      <c r="DI101" s="49">
        <f t="shared" si="269"/>
        <v>-0.14495286547594582</v>
      </c>
      <c r="DL101" s="49">
        <f t="shared" si="270"/>
        <v>-9.3130995386097565E-2</v>
      </c>
      <c r="DO101" s="49">
        <f t="shared" si="271"/>
        <v>-0.27933233550203512</v>
      </c>
      <c r="DR101" s="49">
        <f t="shared" si="272"/>
        <v>-0.20589348527449053</v>
      </c>
      <c r="DU101" s="49">
        <f t="shared" si="273"/>
        <v>-0.20589348527449053</v>
      </c>
      <c r="DX101" s="49">
        <f t="shared" si="274"/>
        <v>-0.17221528549653858</v>
      </c>
      <c r="EA101" s="49">
        <f t="shared" si="275"/>
        <v>-0.27933233550203512</v>
      </c>
      <c r="ED101" s="49">
        <f t="shared" si="276"/>
        <v>-0.27933233550203512</v>
      </c>
      <c r="EG101" s="49">
        <f t="shared" si="277"/>
        <v>-3.2812251404878347E-2</v>
      </c>
      <c r="EJ101" s="49">
        <f t="shared" si="278"/>
        <v>-0.27933233550203512</v>
      </c>
      <c r="EM101" s="49">
        <f t="shared" si="279"/>
        <v>-0.27933233550203512</v>
      </c>
      <c r="EP101" s="49">
        <f t="shared" si="280"/>
        <v>-0.27933233550203512</v>
      </c>
      <c r="ES101" s="49">
        <f t="shared" si="281"/>
        <v>-0.27933233550203512</v>
      </c>
      <c r="EV101" s="49">
        <f t="shared" si="282"/>
        <v>-0.27933233550203512</v>
      </c>
      <c r="EY101" s="49">
        <f t="shared" si="283"/>
        <v>-0.27933233550203512</v>
      </c>
      <c r="FB101" s="49">
        <f t="shared" si="284"/>
        <v>5.726239470754433E-2</v>
      </c>
      <c r="FE101" s="49">
        <f t="shared" si="285"/>
        <v>-0.22017007923014859</v>
      </c>
      <c r="FH101" s="49">
        <f t="shared" si="286"/>
        <v>-0.27933233550203512</v>
      </c>
      <c r="FK101" s="49">
        <f t="shared" si="287"/>
        <v>-0.2050052448923517</v>
      </c>
      <c r="FN101" s="49">
        <f t="shared" si="288"/>
        <v>-0.23725799422583768</v>
      </c>
      <c r="FQ101" s="49">
        <f t="shared" si="289"/>
        <v>-0.27933233550203512</v>
      </c>
      <c r="FT101" s="49">
        <f t="shared" si="290"/>
        <v>-0.27933233550203512</v>
      </c>
      <c r="FW101" s="49">
        <f t="shared" si="291"/>
        <v>-0.27933233550203512</v>
      </c>
      <c r="FZ101" s="49">
        <f t="shared" si="292"/>
        <v>-0.27933233550203512</v>
      </c>
      <c r="GC101" s="49">
        <f t="shared" si="293"/>
        <v>-0.15931016142160695</v>
      </c>
      <c r="GF101" s="49">
        <f t="shared" si="294"/>
        <v>-0.1766758781947147</v>
      </c>
      <c r="GI101" s="49">
        <f t="shared" si="295"/>
        <v>-0.27933233550203512</v>
      </c>
      <c r="GL101" s="49">
        <f t="shared" si="296"/>
        <v>-0.27933233550203512</v>
      </c>
      <c r="GO101" s="49">
        <f t="shared" si="297"/>
        <v>-7.4564912857333415E-3</v>
      </c>
      <c r="GR101" s="49">
        <f t="shared" si="298"/>
        <v>-0.23317483030451899</v>
      </c>
      <c r="GU101" s="49">
        <f t="shared" si="299"/>
        <v>-0.19959235385785232</v>
      </c>
      <c r="GX101" s="49">
        <f t="shared" si="300"/>
        <v>-8.0435449469101819E-2</v>
      </c>
      <c r="HA101" s="49">
        <f t="shared" si="301"/>
        <v>-0.2656688491859554</v>
      </c>
      <c r="HD101" s="49">
        <f t="shared" si="302"/>
        <v>-0.18029428106522302</v>
      </c>
      <c r="HG101" s="49">
        <f t="shared" si="303"/>
        <v>-0.27933233550203512</v>
      </c>
      <c r="HJ101" s="49">
        <f t="shared" si="304"/>
        <v>-0.12751163551239963</v>
      </c>
      <c r="HM101" s="49">
        <f t="shared" si="305"/>
        <v>-0.121835237752157</v>
      </c>
      <c r="HP101" s="49">
        <f t="shared" si="306"/>
        <v>-0.26456608749509064</v>
      </c>
      <c r="HS101" s="49">
        <f t="shared" si="307"/>
        <v>-0.27933233550203512</v>
      </c>
      <c r="HV101" s="49">
        <f t="shared" si="308"/>
        <v>-0.27933233550203512</v>
      </c>
      <c r="HY101" s="49">
        <f t="shared" si="309"/>
        <v>-0.27933233550203512</v>
      </c>
    </row>
    <row r="102" spans="1:233">
      <c r="A102" t="s">
        <v>25</v>
      </c>
      <c r="E102" s="49">
        <f t="shared" si="233"/>
        <v>-0.5595524336679395</v>
      </c>
      <c r="H102" s="49">
        <f t="shared" si="234"/>
        <v>-0.5595524336679395</v>
      </c>
      <c r="K102" s="49">
        <f t="shared" si="235"/>
        <v>-0.23711391621278016</v>
      </c>
      <c r="N102" s="49">
        <f t="shared" si="236"/>
        <v>0.37487209813061872</v>
      </c>
      <c r="Q102" s="49">
        <f t="shared" si="237"/>
        <v>-0.5595524336679395</v>
      </c>
      <c r="T102" s="49">
        <f t="shared" si="238"/>
        <v>-0.55453839506459646</v>
      </c>
      <c r="W102" s="49">
        <f t="shared" si="239"/>
        <v>-0.25317561976528202</v>
      </c>
      <c r="Z102" s="49">
        <f t="shared" si="240"/>
        <v>9.6510570668227852E-2</v>
      </c>
      <c r="AC102" s="49">
        <f t="shared" si="241"/>
        <v>-0.5595524336679395</v>
      </c>
      <c r="AF102" s="49">
        <f t="shared" si="242"/>
        <v>-2.4650573985035232E-2</v>
      </c>
      <c r="AH102" s="30"/>
      <c r="AI102" s="49">
        <f t="shared" si="243"/>
        <v>-0.5595524336679395</v>
      </c>
      <c r="AL102" s="49">
        <f t="shared" si="244"/>
        <v>-0.5595524336679395</v>
      </c>
      <c r="AO102" s="49">
        <f t="shared" si="245"/>
        <v>-0.5595524336679395</v>
      </c>
      <c r="AR102" s="49">
        <f t="shared" si="246"/>
        <v>-0.5595524336679395</v>
      </c>
      <c r="AU102" s="49">
        <f t="shared" si="247"/>
        <v>-0.5595524336679395</v>
      </c>
      <c r="AX102" s="49">
        <f t="shared" si="248"/>
        <v>-0.5595524336679395</v>
      </c>
      <c r="BA102" s="49">
        <f t="shared" si="249"/>
        <v>-0.5595524336679395</v>
      </c>
      <c r="BD102" s="49">
        <f t="shared" si="250"/>
        <v>-0.5595524336679395</v>
      </c>
      <c r="BG102" s="49">
        <f t="shared" si="251"/>
        <v>-0.5595524336679395</v>
      </c>
      <c r="BJ102" s="49">
        <f t="shared" si="252"/>
        <v>-0.5595524336679395</v>
      </c>
      <c r="BM102" s="49">
        <f t="shared" si="253"/>
        <v>-0.5595524336679395</v>
      </c>
      <c r="BP102" s="49">
        <f t="shared" si="254"/>
        <v>-0.5595524336679395</v>
      </c>
      <c r="BS102" s="49">
        <f t="shared" si="255"/>
        <v>-0.5595524336679395</v>
      </c>
      <c r="BV102" s="49">
        <f t="shared" si="256"/>
        <v>-0.5595524336679395</v>
      </c>
      <c r="BY102" s="49">
        <f t="shared" si="257"/>
        <v>-0.5595524336679395</v>
      </c>
      <c r="CB102" s="49">
        <f t="shared" si="258"/>
        <v>-0.5595524336679395</v>
      </c>
      <c r="CE102" s="49">
        <f t="shared" si="259"/>
        <v>-0.5595524336679395</v>
      </c>
      <c r="CH102" s="49">
        <f t="shared" si="260"/>
        <v>-0.5595524336679395</v>
      </c>
      <c r="CK102" s="49">
        <f t="shared" si="261"/>
        <v>-0.5595524336679395</v>
      </c>
      <c r="CN102" s="49">
        <f t="shared" si="262"/>
        <v>-0.5595524336679395</v>
      </c>
      <c r="CQ102" s="49">
        <f t="shared" si="263"/>
        <v>-0.5595524336679395</v>
      </c>
      <c r="CT102" s="49">
        <f t="shared" si="264"/>
        <v>-0.5595524336679395</v>
      </c>
      <c r="CW102" s="49">
        <f t="shared" si="265"/>
        <v>-0.5595524336679395</v>
      </c>
      <c r="CZ102" s="49">
        <f t="shared" si="266"/>
        <v>-0.5595524336679395</v>
      </c>
      <c r="DC102" s="49">
        <f t="shared" si="267"/>
        <v>-0.5595524336679395</v>
      </c>
      <c r="DF102" s="49">
        <f t="shared" si="268"/>
        <v>-0.5595524336679395</v>
      </c>
      <c r="DI102" s="49">
        <f t="shared" si="269"/>
        <v>-0.5595524336679395</v>
      </c>
      <c r="DL102" s="49">
        <f t="shared" si="270"/>
        <v>-0.5595524336679395</v>
      </c>
      <c r="DO102" s="49">
        <f t="shared" si="271"/>
        <v>-0.5595524336679395</v>
      </c>
      <c r="DR102" s="49">
        <f t="shared" si="272"/>
        <v>-0.5595524336679395</v>
      </c>
      <c r="DU102" s="49">
        <f t="shared" si="273"/>
        <v>-0.5595524336679395</v>
      </c>
      <c r="DX102" s="49">
        <f t="shared" si="274"/>
        <v>-0.5595524336679395</v>
      </c>
      <c r="EA102" s="49">
        <f t="shared" si="275"/>
        <v>-0.5595524336679395</v>
      </c>
      <c r="ED102" s="49">
        <f t="shared" si="276"/>
        <v>-0.5595524336679395</v>
      </c>
      <c r="EG102" s="49">
        <f t="shared" si="277"/>
        <v>-0.5595524336679395</v>
      </c>
      <c r="EJ102" s="49">
        <f t="shared" si="278"/>
        <v>-0.5595524336679395</v>
      </c>
      <c r="EM102" s="49">
        <f t="shared" si="279"/>
        <v>-0.5595524336679395</v>
      </c>
      <c r="EP102" s="49">
        <f t="shared" si="280"/>
        <v>-0.5595524336679395</v>
      </c>
      <c r="ES102" s="49">
        <f t="shared" si="281"/>
        <v>-0.5595524336679395</v>
      </c>
      <c r="EV102" s="49">
        <f t="shared" si="282"/>
        <v>-0.5595524336679395</v>
      </c>
      <c r="EY102" s="49">
        <f t="shared" si="283"/>
        <v>-0.5595524336679395</v>
      </c>
      <c r="FB102" s="49">
        <f t="shared" si="284"/>
        <v>-0.5595524336679395</v>
      </c>
      <c r="FE102" s="49">
        <f t="shared" si="285"/>
        <v>-0.5595524336679395</v>
      </c>
      <c r="FH102" s="49">
        <f t="shared" si="286"/>
        <v>-0.5595524336679395</v>
      </c>
      <c r="FK102" s="49">
        <f t="shared" si="287"/>
        <v>-0.5595524336679395</v>
      </c>
      <c r="FN102" s="49">
        <f t="shared" si="288"/>
        <v>-0.5595524336679395</v>
      </c>
      <c r="FQ102" s="49">
        <f t="shared" si="289"/>
        <v>-0.5595524336679395</v>
      </c>
      <c r="FT102" s="49">
        <f t="shared" si="290"/>
        <v>-0.5595524336679395</v>
      </c>
      <c r="FW102" s="49">
        <f t="shared" si="291"/>
        <v>-0.5595524336679395</v>
      </c>
      <c r="FZ102" s="49">
        <f t="shared" si="292"/>
        <v>-0.5595524336679395</v>
      </c>
      <c r="GC102" s="49">
        <f t="shared" si="293"/>
        <v>-0.5595524336679395</v>
      </c>
      <c r="GF102" s="49">
        <f t="shared" si="294"/>
        <v>-0.5595524336679395</v>
      </c>
      <c r="GI102" s="49">
        <f t="shared" si="295"/>
        <v>-0.5595524336679395</v>
      </c>
      <c r="GL102" s="49">
        <f t="shared" si="296"/>
        <v>-0.5595524336679395</v>
      </c>
      <c r="GO102" s="49">
        <f t="shared" si="297"/>
        <v>-0.5595524336679395</v>
      </c>
      <c r="GR102" s="49">
        <f t="shared" si="298"/>
        <v>-0.5595524336679395</v>
      </c>
      <c r="GU102" s="49">
        <f t="shared" si="299"/>
        <v>-0.5595524336679395</v>
      </c>
      <c r="GX102" s="49">
        <f t="shared" si="300"/>
        <v>-0.5595524336679395</v>
      </c>
      <c r="HA102" s="49">
        <f t="shared" si="301"/>
        <v>-0.5595524336679395</v>
      </c>
      <c r="HD102" s="49">
        <f t="shared" si="302"/>
        <v>-0.5595524336679395</v>
      </c>
      <c r="HG102" s="49">
        <f t="shared" si="303"/>
        <v>-0.5595524336679395</v>
      </c>
      <c r="HJ102" s="49">
        <f t="shared" si="304"/>
        <v>-0.5595524336679395</v>
      </c>
      <c r="HM102" s="49">
        <f t="shared" si="305"/>
        <v>-0.5595524336679395</v>
      </c>
      <c r="HP102" s="49">
        <f t="shared" si="306"/>
        <v>-0.5595524336679395</v>
      </c>
      <c r="HS102" s="49">
        <f t="shared" si="307"/>
        <v>-0.5595524336679395</v>
      </c>
      <c r="HV102" s="49">
        <f t="shared" si="308"/>
        <v>-0.5595524336679395</v>
      </c>
      <c r="HY102" s="49">
        <f t="shared" si="309"/>
        <v>-0.5595524336679395</v>
      </c>
    </row>
    <row r="103" spans="1:233">
      <c r="A103" t="s">
        <v>26</v>
      </c>
      <c r="E103" s="49">
        <f t="shared" si="233"/>
        <v>5.9309928626876382E-2</v>
      </c>
      <c r="H103" s="49">
        <f t="shared" si="234"/>
        <v>-1.7049363193045355E-2</v>
      </c>
      <c r="K103" s="49">
        <f t="shared" si="235"/>
        <v>5.4929819967670157E-2</v>
      </c>
      <c r="N103" s="49">
        <f t="shared" si="236"/>
        <v>-2.8044360277553568E-2</v>
      </c>
      <c r="Q103" s="49">
        <f t="shared" si="237"/>
        <v>3.3316813686220942E-2</v>
      </c>
      <c r="T103" s="49">
        <f t="shared" si="238"/>
        <v>5.8970337191819364E-2</v>
      </c>
      <c r="W103" s="49">
        <f t="shared" si="239"/>
        <v>2.2640918361238202E-2</v>
      </c>
      <c r="Z103" s="49">
        <f t="shared" si="240"/>
        <v>-8.6307202625657484E-3</v>
      </c>
      <c r="AC103" s="49">
        <f t="shared" si="241"/>
        <v>6.3198648486883335E-2</v>
      </c>
      <c r="AF103" s="49">
        <f t="shared" si="242"/>
        <v>-7.6109046003085467E-3</v>
      </c>
      <c r="AH103" s="30"/>
      <c r="AI103" s="49">
        <f t="shared" si="243"/>
        <v>8.7564273543769958E-2</v>
      </c>
      <c r="AL103" s="49">
        <f t="shared" si="244"/>
        <v>6.6028476491104729E-2</v>
      </c>
      <c r="AO103" s="49">
        <f t="shared" si="245"/>
        <v>9.2490724425332196E-2</v>
      </c>
      <c r="AR103" s="49">
        <f t="shared" si="246"/>
        <v>8.138272823750671E-2</v>
      </c>
      <c r="AU103" s="49">
        <f t="shared" si="247"/>
        <v>4.8855669628840456E-2</v>
      </c>
      <c r="AX103" s="49">
        <f t="shared" si="248"/>
        <v>-3.9964087280912212E-2</v>
      </c>
      <c r="BA103" s="49">
        <f t="shared" si="249"/>
        <v>0.11830168356801594</v>
      </c>
      <c r="BD103" s="49">
        <f t="shared" si="250"/>
        <v>0.12105667895654909</v>
      </c>
      <c r="BG103" s="49">
        <f t="shared" si="251"/>
        <v>-5.0158631675818258E-2</v>
      </c>
      <c r="BJ103" s="49">
        <f t="shared" si="252"/>
        <v>0.12105667895654909</v>
      </c>
      <c r="BM103" s="49">
        <f t="shared" si="253"/>
        <v>0.12105667895654909</v>
      </c>
      <c r="BP103" s="49">
        <f t="shared" si="254"/>
        <v>1.3506817956413373E-2</v>
      </c>
      <c r="BS103" s="49">
        <f t="shared" si="255"/>
        <v>9.0965336826029728E-3</v>
      </c>
      <c r="BV103" s="49">
        <f t="shared" si="256"/>
        <v>0.11938483584524248</v>
      </c>
      <c r="BY103" s="49">
        <f t="shared" si="257"/>
        <v>3.8692947439591223E-2</v>
      </c>
      <c r="CB103" s="49">
        <f t="shared" si="258"/>
        <v>3.7803762664221495E-2</v>
      </c>
      <c r="CE103" s="49">
        <f t="shared" si="259"/>
        <v>0.11549171761421863</v>
      </c>
      <c r="CH103" s="49">
        <f t="shared" si="260"/>
        <v>0.12105667895654909</v>
      </c>
      <c r="CK103" s="49">
        <f t="shared" si="261"/>
        <v>0.12105667895654909</v>
      </c>
      <c r="CN103" s="49">
        <f t="shared" si="262"/>
        <v>0.11545414191305502</v>
      </c>
      <c r="CQ103" s="49">
        <f t="shared" si="263"/>
        <v>0.12105667895654909</v>
      </c>
      <c r="CT103" s="49">
        <f t="shared" si="264"/>
        <v>0.12105667895654909</v>
      </c>
      <c r="CW103" s="49">
        <f t="shared" si="265"/>
        <v>0.12105667895654909</v>
      </c>
      <c r="CZ103" s="49">
        <f t="shared" si="266"/>
        <v>8.725392682412958E-2</v>
      </c>
      <c r="DC103" s="49">
        <f t="shared" si="267"/>
        <v>0.12105667895654909</v>
      </c>
      <c r="DF103" s="49">
        <f t="shared" si="268"/>
        <v>6.499956264318818E-2</v>
      </c>
      <c r="DI103" s="49">
        <f t="shared" si="269"/>
        <v>0.11195620474605858</v>
      </c>
      <c r="DL103" s="49">
        <f t="shared" si="270"/>
        <v>0.12105667895654909</v>
      </c>
      <c r="DO103" s="49">
        <f t="shared" si="271"/>
        <v>0.12105667895654909</v>
      </c>
      <c r="DR103" s="49">
        <f t="shared" si="272"/>
        <v>0.11691214480998827</v>
      </c>
      <c r="DU103" s="49">
        <f t="shared" si="273"/>
        <v>0.11691214480998827</v>
      </c>
      <c r="DX103" s="49">
        <f t="shared" si="274"/>
        <v>0.12105667895654909</v>
      </c>
      <c r="EA103" s="49">
        <f t="shared" si="275"/>
        <v>0.12105667895654909</v>
      </c>
      <c r="ED103" s="49">
        <f t="shared" si="276"/>
        <v>0.11157398482921797</v>
      </c>
      <c r="EG103" s="49">
        <f t="shared" si="277"/>
        <v>5.4277142848583489E-2</v>
      </c>
      <c r="EJ103" s="49">
        <f t="shared" si="278"/>
        <v>0.12105667895654909</v>
      </c>
      <c r="EM103" s="49">
        <f t="shared" si="279"/>
        <v>0.12105667895654909</v>
      </c>
      <c r="EP103" s="49">
        <f t="shared" si="280"/>
        <v>0.12105667895654909</v>
      </c>
      <c r="ES103" s="49">
        <f t="shared" si="281"/>
        <v>0.12105667895654909</v>
      </c>
      <c r="EV103" s="49">
        <f t="shared" si="282"/>
        <v>0.12105667895654909</v>
      </c>
      <c r="EY103" s="49">
        <f t="shared" si="283"/>
        <v>0.12105667895654909</v>
      </c>
      <c r="FB103" s="49">
        <f t="shared" si="284"/>
        <v>0.12105667895654909</v>
      </c>
      <c r="FE103" s="49">
        <f t="shared" si="285"/>
        <v>0.11520088110100789</v>
      </c>
      <c r="FH103" s="49">
        <f t="shared" si="286"/>
        <v>0.12105667895654909</v>
      </c>
      <c r="FK103" s="49">
        <f t="shared" si="287"/>
        <v>0.10052360009859616</v>
      </c>
      <c r="FN103" s="49">
        <f t="shared" si="288"/>
        <v>0.115357944505028</v>
      </c>
      <c r="FQ103" s="49">
        <f t="shared" si="289"/>
        <v>0.12105667895654909</v>
      </c>
      <c r="FT103" s="49">
        <f t="shared" si="290"/>
        <v>0.12105667895654909</v>
      </c>
      <c r="FW103" s="49">
        <f t="shared" si="291"/>
        <v>0.12105667895654909</v>
      </c>
      <c r="FZ103" s="49">
        <f t="shared" si="292"/>
        <v>0.12105667895654909</v>
      </c>
      <c r="GC103" s="49">
        <f t="shared" si="293"/>
        <v>0.10292461533613802</v>
      </c>
      <c r="GF103" s="49">
        <f t="shared" si="294"/>
        <v>8.8034100433951726E-2</v>
      </c>
      <c r="GI103" s="49">
        <f t="shared" si="295"/>
        <v>0.12105667895654909</v>
      </c>
      <c r="GL103" s="49">
        <f t="shared" si="296"/>
        <v>0.10375249259280618</v>
      </c>
      <c r="GO103" s="49">
        <f t="shared" si="297"/>
        <v>0.1140899641274855</v>
      </c>
      <c r="GR103" s="49">
        <f t="shared" si="298"/>
        <v>0.11980632371824065</v>
      </c>
      <c r="GU103" s="49">
        <f t="shared" si="299"/>
        <v>0.11592651983299296</v>
      </c>
      <c r="GX103" s="49">
        <f t="shared" si="300"/>
        <v>0.11507012963373903</v>
      </c>
      <c r="HA103" s="49">
        <f t="shared" si="301"/>
        <v>0.11180346454658509</v>
      </c>
      <c r="HD103" s="49">
        <f t="shared" si="302"/>
        <v>-2.6876444000709256E-4</v>
      </c>
      <c r="HG103" s="49">
        <f t="shared" si="303"/>
        <v>0.12105667895654909</v>
      </c>
      <c r="HJ103" s="49">
        <f t="shared" si="304"/>
        <v>6.558368345642758E-2</v>
      </c>
      <c r="HM103" s="49">
        <f t="shared" si="305"/>
        <v>0.1043231139654346</v>
      </c>
      <c r="HP103" s="49">
        <f t="shared" si="306"/>
        <v>0.10905664420598946</v>
      </c>
      <c r="HS103" s="49">
        <f t="shared" si="307"/>
        <v>0.12105667895654909</v>
      </c>
      <c r="HV103" s="49">
        <f t="shared" si="308"/>
        <v>0.12105667895654909</v>
      </c>
      <c r="HY103" s="49">
        <f t="shared" si="309"/>
        <v>0.12105667895654909</v>
      </c>
    </row>
    <row r="104" spans="1:233">
      <c r="A104" t="s">
        <v>27</v>
      </c>
      <c r="E104" s="49">
        <f t="shared" si="233"/>
        <v>0.21086964078054285</v>
      </c>
      <c r="H104" s="49">
        <f t="shared" si="234"/>
        <v>6.2014842344764898E-2</v>
      </c>
      <c r="K104" s="49">
        <f t="shared" si="235"/>
        <v>0.32745937412338555</v>
      </c>
      <c r="N104" s="49">
        <f t="shared" si="236"/>
        <v>5.7051733348904066E-2</v>
      </c>
      <c r="Q104" s="49">
        <f t="shared" si="237"/>
        <v>0.19444187285069817</v>
      </c>
      <c r="T104" s="49">
        <f t="shared" si="238"/>
        <v>0.16868477280110281</v>
      </c>
      <c r="W104" s="49">
        <f t="shared" si="239"/>
        <v>0.16407862807845369</v>
      </c>
      <c r="Z104" s="49">
        <f t="shared" si="240"/>
        <v>-6.2546788845594004E-2</v>
      </c>
      <c r="AC104" s="49">
        <f t="shared" si="241"/>
        <v>0.29841279882856719</v>
      </c>
      <c r="AF104" s="49">
        <f t="shared" si="242"/>
        <v>6.3879392602773019E-2</v>
      </c>
      <c r="AH104" s="30"/>
      <c r="AI104" s="49">
        <f t="shared" si="243"/>
        <v>3.9480233352770316E-2</v>
      </c>
      <c r="AL104" s="49">
        <f t="shared" si="244"/>
        <v>0.24661991717727894</v>
      </c>
      <c r="AO104" s="49">
        <f t="shared" si="245"/>
        <v>0.17895786252228207</v>
      </c>
      <c r="AR104" s="49">
        <f t="shared" si="246"/>
        <v>0.42225403760121932</v>
      </c>
      <c r="AU104" s="49">
        <f t="shared" si="247"/>
        <v>0.21287323724334403</v>
      </c>
      <c r="AX104" s="49">
        <f t="shared" si="248"/>
        <v>0.39969755750179314</v>
      </c>
      <c r="BA104" s="49">
        <f t="shared" si="249"/>
        <v>0.19827019885862515</v>
      </c>
      <c r="BD104" s="49">
        <f t="shared" si="250"/>
        <v>0.58863800790792553</v>
      </c>
      <c r="BG104" s="49">
        <f t="shared" si="251"/>
        <v>0.58863800790792553</v>
      </c>
      <c r="BJ104" s="49">
        <f t="shared" si="252"/>
        <v>0.4786833435259541</v>
      </c>
      <c r="BM104" s="49">
        <f t="shared" si="253"/>
        <v>0.58863800790792553</v>
      </c>
      <c r="BP104" s="49">
        <f t="shared" si="254"/>
        <v>0.58863800790792553</v>
      </c>
      <c r="BS104" s="49">
        <f t="shared" si="255"/>
        <v>0.57555148163303915</v>
      </c>
      <c r="BV104" s="49">
        <f t="shared" si="256"/>
        <v>0.58863800790792553</v>
      </c>
      <c r="BY104" s="49">
        <f t="shared" si="257"/>
        <v>0.18479589977189342</v>
      </c>
      <c r="CB104" s="49">
        <f t="shared" si="258"/>
        <v>0.33091582299889277</v>
      </c>
      <c r="CE104" s="49">
        <f t="shared" si="259"/>
        <v>0.58863800790792553</v>
      </c>
      <c r="CH104" s="49">
        <f t="shared" si="260"/>
        <v>0.51150563140116945</v>
      </c>
      <c r="CK104" s="49">
        <f t="shared" si="261"/>
        <v>0.18921886440385541</v>
      </c>
      <c r="CN104" s="49">
        <f t="shared" si="262"/>
        <v>0.47523101949235402</v>
      </c>
      <c r="CQ104" s="49">
        <f t="shared" si="263"/>
        <v>0.58863800790792553</v>
      </c>
      <c r="CT104" s="49">
        <f t="shared" si="264"/>
        <v>4.4651773597119103E-2</v>
      </c>
      <c r="CW104" s="49">
        <f t="shared" si="265"/>
        <v>0.58863800790792553</v>
      </c>
      <c r="CZ104" s="49">
        <f t="shared" si="266"/>
        <v>0.39229239225396972</v>
      </c>
      <c r="DC104" s="49">
        <f t="shared" si="267"/>
        <v>0.58863800790792553</v>
      </c>
      <c r="DF104" s="49">
        <f t="shared" si="268"/>
        <v>0.27656861020547019</v>
      </c>
      <c r="DI104" s="49">
        <f t="shared" si="269"/>
        <v>0.52044395622188999</v>
      </c>
      <c r="DL104" s="49">
        <f t="shared" si="270"/>
        <v>-0.35383054393754454</v>
      </c>
      <c r="DO104" s="49">
        <f t="shared" si="271"/>
        <v>0.58863800790792553</v>
      </c>
      <c r="DR104" s="49">
        <f t="shared" si="272"/>
        <v>0.55249906227189294</v>
      </c>
      <c r="DU104" s="49">
        <f t="shared" si="273"/>
        <v>0.55249906227189294</v>
      </c>
      <c r="DX104" s="49">
        <f t="shared" si="274"/>
        <v>0.3988753680320628</v>
      </c>
      <c r="EA104" s="49">
        <f t="shared" si="275"/>
        <v>0.58863800790792553</v>
      </c>
      <c r="ED104" s="49">
        <f t="shared" si="276"/>
        <v>0.58863800790792553</v>
      </c>
      <c r="EG104" s="49">
        <f t="shared" si="277"/>
        <v>0.58863800790792553</v>
      </c>
      <c r="EJ104" s="49">
        <f t="shared" si="278"/>
        <v>0.58863800790792553</v>
      </c>
      <c r="EM104" s="49">
        <f t="shared" si="279"/>
        <v>0.58863800790792553</v>
      </c>
      <c r="EP104" s="49">
        <f t="shared" si="280"/>
        <v>0.58863800790792553</v>
      </c>
      <c r="ES104" s="49">
        <f t="shared" si="281"/>
        <v>-1.4877380203766262</v>
      </c>
      <c r="EV104" s="49">
        <f t="shared" si="282"/>
        <v>0.58863800790792553</v>
      </c>
      <c r="EY104" s="49">
        <f t="shared" si="283"/>
        <v>0.58863800790792553</v>
      </c>
      <c r="FB104" s="49">
        <f t="shared" si="284"/>
        <v>0.58863800790792553</v>
      </c>
      <c r="FE104" s="49">
        <f t="shared" si="285"/>
        <v>0.47442352943523286</v>
      </c>
      <c r="FH104" s="49">
        <f t="shared" si="286"/>
        <v>0.58863800790792553</v>
      </c>
      <c r="FK104" s="49">
        <f t="shared" si="287"/>
        <v>0.30182387326877685</v>
      </c>
      <c r="FN104" s="49">
        <f t="shared" si="288"/>
        <v>0.42300117374277618</v>
      </c>
      <c r="FQ104" s="49">
        <f t="shared" si="289"/>
        <v>0.58863800790792553</v>
      </c>
      <c r="FT104" s="49">
        <f t="shared" si="290"/>
        <v>0.58863800790792553</v>
      </c>
      <c r="FW104" s="49">
        <f t="shared" si="291"/>
        <v>0.58863800790792553</v>
      </c>
      <c r="FZ104" s="49">
        <f t="shared" si="292"/>
        <v>0.58863800790792553</v>
      </c>
      <c r="GC104" s="49">
        <f t="shared" si="293"/>
        <v>0.18383339768850882</v>
      </c>
      <c r="GF104" s="49">
        <f t="shared" si="294"/>
        <v>-0.1596421769349268</v>
      </c>
      <c r="GI104" s="49">
        <f t="shared" si="295"/>
        <v>0.58863800790792553</v>
      </c>
      <c r="GL104" s="49">
        <f t="shared" si="296"/>
        <v>-2.4290958466629715</v>
      </c>
      <c r="GO104" s="49">
        <f t="shared" si="297"/>
        <v>0.58863800790792553</v>
      </c>
      <c r="GR104" s="49">
        <f t="shared" si="298"/>
        <v>0.12527420600288736</v>
      </c>
      <c r="GU104" s="49">
        <f t="shared" si="299"/>
        <v>0.41205933276147927</v>
      </c>
      <c r="GX104" s="49">
        <f t="shared" si="300"/>
        <v>0.58863800790792553</v>
      </c>
      <c r="HA104" s="49">
        <f t="shared" si="301"/>
        <v>0.58863800790792553</v>
      </c>
      <c r="HD104" s="49">
        <f t="shared" si="302"/>
        <v>0.37863773572002346</v>
      </c>
      <c r="HG104" s="49">
        <f t="shared" si="303"/>
        <v>0.58863800790792553</v>
      </c>
      <c r="HJ104" s="49">
        <f t="shared" si="304"/>
        <v>0.27589713221148959</v>
      </c>
      <c r="HM104" s="49">
        <f t="shared" si="305"/>
        <v>0.20924139061386332</v>
      </c>
      <c r="HP104" s="49">
        <f t="shared" si="306"/>
        <v>0.46510907534156554</v>
      </c>
      <c r="HS104" s="49">
        <f t="shared" si="307"/>
        <v>0.58863800790792553</v>
      </c>
      <c r="HV104" s="49">
        <f t="shared" si="308"/>
        <v>0.58863800790792553</v>
      </c>
      <c r="HY104" s="49">
        <f t="shared" si="309"/>
        <v>0.58863800790792553</v>
      </c>
    </row>
    <row r="105" spans="1:233">
      <c r="A105" t="s">
        <v>28</v>
      </c>
      <c r="E105" s="49">
        <f t="shared" si="233"/>
        <v>8.6738304955768494E-2</v>
      </c>
      <c r="H105" s="49">
        <f t="shared" si="234"/>
        <v>-1.2295176592159217E-2</v>
      </c>
      <c r="K105" s="49">
        <f t="shared" si="235"/>
        <v>0.13441107047839868</v>
      </c>
      <c r="N105" s="49">
        <f t="shared" si="236"/>
        <v>-9.349954093941687E-2</v>
      </c>
      <c r="Q105" s="49">
        <f t="shared" si="237"/>
        <v>-5.2008895736845834E-2</v>
      </c>
      <c r="T105" s="49">
        <f t="shared" si="238"/>
        <v>0.15040904241007622</v>
      </c>
      <c r="W105" s="49">
        <f t="shared" si="239"/>
        <v>2.8078016696628221E-2</v>
      </c>
      <c r="Z105" s="49">
        <f t="shared" si="240"/>
        <v>-1.0703342672315302E-2</v>
      </c>
      <c r="AC105" s="49">
        <f t="shared" si="241"/>
        <v>0.18740791459048986</v>
      </c>
      <c r="AF105" s="49">
        <f t="shared" si="242"/>
        <v>-9.076541582867162E-2</v>
      </c>
      <c r="AH105" s="30"/>
      <c r="AI105" s="49">
        <f t="shared" si="243"/>
        <v>-2.3203559721334401E-2</v>
      </c>
      <c r="AL105" s="49">
        <f t="shared" si="244"/>
        <v>6.1269317582847468E-2</v>
      </c>
      <c r="AO105" s="49">
        <f t="shared" si="245"/>
        <v>0.1336767869688151</v>
      </c>
      <c r="AR105" s="49">
        <f t="shared" si="246"/>
        <v>0.5454489139218196</v>
      </c>
      <c r="AU105" s="49">
        <f t="shared" si="247"/>
        <v>9.1445726975653882E-2</v>
      </c>
      <c r="AX105" s="49">
        <f t="shared" si="248"/>
        <v>0.4432643235763834</v>
      </c>
      <c r="BA105" s="49">
        <f t="shared" si="249"/>
        <v>0.14512834911686112</v>
      </c>
      <c r="BD105" s="49">
        <f t="shared" si="250"/>
        <v>0.9399652064852293</v>
      </c>
      <c r="BG105" s="49">
        <f t="shared" si="251"/>
        <v>0.9399652064852293</v>
      </c>
      <c r="BJ105" s="49">
        <f t="shared" si="252"/>
        <v>0.9399652064852293</v>
      </c>
      <c r="BM105" s="49">
        <f t="shared" si="253"/>
        <v>0.9399652064852293</v>
      </c>
      <c r="BP105" s="49">
        <f t="shared" si="254"/>
        <v>0.78462632032454771</v>
      </c>
      <c r="BS105" s="49">
        <f t="shared" si="255"/>
        <v>0.56300583801781701</v>
      </c>
      <c r="BV105" s="49">
        <f t="shared" si="256"/>
        <v>0.9399652064852293</v>
      </c>
      <c r="BY105" s="49">
        <f t="shared" si="257"/>
        <v>0.13952441135743587</v>
      </c>
      <c r="CB105" s="49">
        <f t="shared" si="258"/>
        <v>0.40243328050185773</v>
      </c>
      <c r="CE105" s="49">
        <f t="shared" si="259"/>
        <v>0.9399652064852293</v>
      </c>
      <c r="CH105" s="49">
        <f t="shared" si="260"/>
        <v>0.9399652064852293</v>
      </c>
      <c r="CK105" s="49">
        <f t="shared" si="261"/>
        <v>-0.30385412693454411</v>
      </c>
      <c r="CN105" s="49">
        <f t="shared" si="262"/>
        <v>0.23365051411113785</v>
      </c>
      <c r="CQ105" s="49">
        <f t="shared" si="263"/>
        <v>0.9399652064852293</v>
      </c>
      <c r="CT105" s="49">
        <f t="shared" si="264"/>
        <v>-0.33054336769213449</v>
      </c>
      <c r="CW105" s="49">
        <f t="shared" si="265"/>
        <v>0.9399652064852293</v>
      </c>
      <c r="CZ105" s="49">
        <f t="shared" si="266"/>
        <v>0.29306898398309655</v>
      </c>
      <c r="DC105" s="49">
        <f t="shared" si="267"/>
        <v>0.9399652064852293</v>
      </c>
      <c r="DF105" s="49">
        <f t="shared" si="268"/>
        <v>-0.24666115909105246</v>
      </c>
      <c r="DI105" s="49">
        <f t="shared" si="269"/>
        <v>-0.31489570930895189</v>
      </c>
      <c r="DL105" s="49">
        <f t="shared" si="270"/>
        <v>0.81767714716724593</v>
      </c>
      <c r="DO105" s="49">
        <f t="shared" si="271"/>
        <v>-1.1775490838103768</v>
      </c>
      <c r="DR105" s="49">
        <f t="shared" si="272"/>
        <v>0.37726910137171155</v>
      </c>
      <c r="DU105" s="49">
        <f t="shared" si="273"/>
        <v>0.37726910137171155</v>
      </c>
      <c r="DX105" s="49">
        <f t="shared" si="274"/>
        <v>-0.5866148632627658</v>
      </c>
      <c r="EA105" s="49">
        <f t="shared" si="275"/>
        <v>-34.82249836295167</v>
      </c>
      <c r="ED105" s="49">
        <f t="shared" si="276"/>
        <v>0.9399652064852293</v>
      </c>
      <c r="EG105" s="49">
        <f t="shared" si="277"/>
        <v>-0.53334755324157279</v>
      </c>
      <c r="EJ105" s="49">
        <f t="shared" si="278"/>
        <v>0.9399652064852293</v>
      </c>
      <c r="EM105" s="49">
        <f t="shared" si="279"/>
        <v>-0.4192500474207343</v>
      </c>
      <c r="EP105" s="49">
        <f t="shared" si="280"/>
        <v>-28.320232259417693</v>
      </c>
      <c r="ES105" s="49">
        <f t="shared" si="281"/>
        <v>-5.5260159299531404</v>
      </c>
      <c r="EV105" s="49">
        <f t="shared" si="282"/>
        <v>-6.4497275208729068</v>
      </c>
      <c r="EY105" s="49">
        <f t="shared" si="283"/>
        <v>0.9399652064852293</v>
      </c>
      <c r="FB105" s="49">
        <f t="shared" si="284"/>
        <v>-5.2496919497634664</v>
      </c>
      <c r="FE105" s="49">
        <f t="shared" si="285"/>
        <v>0.39599637684090816</v>
      </c>
      <c r="FH105" s="49">
        <f t="shared" si="286"/>
        <v>0.9399652064852293</v>
      </c>
      <c r="FK105" s="49">
        <f t="shared" si="287"/>
        <v>2.3123541438805129E-2</v>
      </c>
      <c r="FN105" s="49">
        <f t="shared" si="288"/>
        <v>0.87548961110763857</v>
      </c>
      <c r="FQ105" s="49">
        <f t="shared" si="289"/>
        <v>-1.3266698084790816</v>
      </c>
      <c r="FT105" s="49">
        <f t="shared" si="290"/>
        <v>0.9399652064852293</v>
      </c>
      <c r="FW105" s="49">
        <f t="shared" si="291"/>
        <v>0.9399652064852293</v>
      </c>
      <c r="FZ105" s="49">
        <f t="shared" si="292"/>
        <v>0.9399652064852293</v>
      </c>
      <c r="GC105" s="49">
        <f t="shared" si="293"/>
        <v>-0.27818073981521807</v>
      </c>
      <c r="GF105" s="49">
        <f t="shared" si="294"/>
        <v>0.12882061947683177</v>
      </c>
      <c r="GI105" s="49">
        <f t="shared" si="295"/>
        <v>0.9399652064852293</v>
      </c>
      <c r="GL105" s="49">
        <f t="shared" si="296"/>
        <v>0.9399652064852293</v>
      </c>
      <c r="GO105" s="49">
        <f t="shared" si="297"/>
        <v>6.1667927386967712E-2</v>
      </c>
      <c r="GR105" s="49">
        <f t="shared" si="298"/>
        <v>-0.33322376552795174</v>
      </c>
      <c r="GU105" s="49">
        <f t="shared" si="299"/>
        <v>-0.11396844369606909</v>
      </c>
      <c r="GX105" s="49">
        <f t="shared" si="300"/>
        <v>-0.99039504300142167</v>
      </c>
      <c r="HA105" s="49">
        <f t="shared" si="301"/>
        <v>0.89808878544373405</v>
      </c>
      <c r="HD105" s="49">
        <f t="shared" si="302"/>
        <v>0.22003400588322172</v>
      </c>
      <c r="HG105" s="49">
        <f t="shared" si="303"/>
        <v>0.9399652064852293</v>
      </c>
      <c r="HJ105" s="49">
        <f t="shared" si="304"/>
        <v>0.45842719345539201</v>
      </c>
      <c r="HM105" s="49">
        <f t="shared" si="305"/>
        <v>-0.6295442809497811</v>
      </c>
      <c r="HP105" s="49">
        <f t="shared" si="306"/>
        <v>0.6910560463773654</v>
      </c>
      <c r="HS105" s="49">
        <f t="shared" si="307"/>
        <v>0.9399652064852293</v>
      </c>
      <c r="HV105" s="49">
        <f t="shared" si="308"/>
        <v>0.9399652064852293</v>
      </c>
      <c r="HY105" s="49">
        <f t="shared" si="309"/>
        <v>0.9399652064852293</v>
      </c>
    </row>
    <row r="106" spans="1:233">
      <c r="A106" t="s">
        <v>29</v>
      </c>
      <c r="E106" s="49">
        <f t="shared" si="233"/>
        <v>-1.4375721284794057E-2</v>
      </c>
      <c r="H106" s="49">
        <f t="shared" si="234"/>
        <v>3.4720717789442586E-2</v>
      </c>
      <c r="K106" s="49">
        <f t="shared" si="235"/>
        <v>5.1220786298917645E-2</v>
      </c>
      <c r="N106" s="49">
        <f t="shared" si="236"/>
        <v>-4.30508193888611E-2</v>
      </c>
      <c r="Q106" s="49">
        <f t="shared" si="237"/>
        <v>-1.5799531013327418E-2</v>
      </c>
      <c r="T106" s="49">
        <f t="shared" si="238"/>
        <v>5.7697101990405474E-2</v>
      </c>
      <c r="W106" s="49">
        <f t="shared" si="239"/>
        <v>6.5505509597323236E-3</v>
      </c>
      <c r="Z106" s="49">
        <f t="shared" si="240"/>
        <v>-2.4970706575189842E-3</v>
      </c>
      <c r="AC106" s="49">
        <f t="shared" si="241"/>
        <v>4.1807181783179256E-2</v>
      </c>
      <c r="AF106" s="49">
        <f t="shared" si="242"/>
        <v>-1.9747206596899755E-2</v>
      </c>
      <c r="AH106" s="30"/>
      <c r="AI106" s="49">
        <f t="shared" si="243"/>
        <v>3.8471735702626041E-2</v>
      </c>
      <c r="AL106" s="49">
        <f t="shared" si="244"/>
        <v>1.9180284614558483E-2</v>
      </c>
      <c r="AO106" s="49">
        <f t="shared" si="245"/>
        <v>-2.9529506206716148E-2</v>
      </c>
      <c r="AR106" s="49">
        <f t="shared" si="246"/>
        <v>7.813949667826306E-2</v>
      </c>
      <c r="AU106" s="49">
        <f t="shared" si="247"/>
        <v>-4.3492236077764819E-2</v>
      </c>
      <c r="AX106" s="49">
        <f t="shared" si="248"/>
        <v>9.1312840674311835E-2</v>
      </c>
      <c r="BA106" s="49">
        <f t="shared" si="249"/>
        <v>0.12243674641198511</v>
      </c>
      <c r="BD106" s="49">
        <f t="shared" si="250"/>
        <v>0.12243674641198511</v>
      </c>
      <c r="BG106" s="49">
        <f t="shared" si="251"/>
        <v>0.12243674641198511</v>
      </c>
      <c r="BJ106" s="49">
        <f t="shared" si="252"/>
        <v>0.12243674641198511</v>
      </c>
      <c r="BM106" s="49">
        <f t="shared" si="253"/>
        <v>0.12243674641198511</v>
      </c>
      <c r="BP106" s="49">
        <f t="shared" si="254"/>
        <v>0.12243674641198511</v>
      </c>
      <c r="BS106" s="49">
        <f t="shared" si="255"/>
        <v>0.11497624425759548</v>
      </c>
      <c r="BV106" s="49">
        <f t="shared" si="256"/>
        <v>8.0883117346139399E-2</v>
      </c>
      <c r="BY106" s="49">
        <f t="shared" si="257"/>
        <v>7.701368356749376E-2</v>
      </c>
      <c r="CB106" s="49">
        <f t="shared" si="258"/>
        <v>9.7835363310374276E-2</v>
      </c>
      <c r="CE106" s="49">
        <f t="shared" si="259"/>
        <v>0.12243674641198511</v>
      </c>
      <c r="CH106" s="49">
        <f t="shared" si="260"/>
        <v>0.12243674641198511</v>
      </c>
      <c r="CK106" s="49">
        <f t="shared" si="261"/>
        <v>0.10492097767971127</v>
      </c>
      <c r="CN106" s="49">
        <f t="shared" si="262"/>
        <v>0.12243674641198511</v>
      </c>
      <c r="CQ106" s="49">
        <f t="shared" si="263"/>
        <v>0.12243674641198511</v>
      </c>
      <c r="CT106" s="49">
        <f t="shared" si="264"/>
        <v>4.4906422707551928E-2</v>
      </c>
      <c r="CW106" s="49">
        <f t="shared" si="265"/>
        <v>0.12243674641198511</v>
      </c>
      <c r="CZ106" s="49">
        <f t="shared" si="266"/>
        <v>6.7875592762593376E-2</v>
      </c>
      <c r="DC106" s="49">
        <f t="shared" si="267"/>
        <v>0.12243674641198511</v>
      </c>
      <c r="DF106" s="49">
        <f t="shared" si="268"/>
        <v>0.10558232821536921</v>
      </c>
      <c r="DI106" s="49">
        <f t="shared" si="269"/>
        <v>-3.3070332803240753E-2</v>
      </c>
      <c r="DL106" s="49">
        <f t="shared" si="270"/>
        <v>3.2888044260968058E-2</v>
      </c>
      <c r="DO106" s="49">
        <f t="shared" si="271"/>
        <v>0.12243674641198511</v>
      </c>
      <c r="DR106" s="49">
        <f t="shared" si="272"/>
        <v>0.12243674641198511</v>
      </c>
      <c r="DU106" s="49">
        <f t="shared" si="273"/>
        <v>0.12243674641198511</v>
      </c>
      <c r="DX106" s="49">
        <f t="shared" si="274"/>
        <v>1.4254899382543457E-2</v>
      </c>
      <c r="EA106" s="49">
        <f t="shared" si="275"/>
        <v>0.12243674641198511</v>
      </c>
      <c r="ED106" s="49">
        <f t="shared" si="276"/>
        <v>0.12243674641198511</v>
      </c>
      <c r="EG106" s="49">
        <f t="shared" si="277"/>
        <v>0.12243674641198511</v>
      </c>
      <c r="EJ106" s="49">
        <f t="shared" si="278"/>
        <v>0.12243674641198511</v>
      </c>
      <c r="EM106" s="49">
        <f t="shared" si="279"/>
        <v>0.12243674641198511</v>
      </c>
      <c r="EP106" s="49">
        <f t="shared" si="280"/>
        <v>0.12243674641198511</v>
      </c>
      <c r="ES106" s="49">
        <f t="shared" si="281"/>
        <v>0.12243674641198511</v>
      </c>
      <c r="EV106" s="49">
        <f t="shared" si="282"/>
        <v>0.12243674641198511</v>
      </c>
      <c r="EY106" s="49">
        <f t="shared" si="283"/>
        <v>0.12243674641198511</v>
      </c>
      <c r="FB106" s="49">
        <f t="shared" si="284"/>
        <v>0.12243674641198511</v>
      </c>
      <c r="FE106" s="49">
        <f t="shared" si="285"/>
        <v>4.2003571274000603E-2</v>
      </c>
      <c r="FH106" s="49">
        <f t="shared" si="286"/>
        <v>0.12243674641198511</v>
      </c>
      <c r="FK106" s="49">
        <f t="shared" si="287"/>
        <v>1.5907525983929423E-2</v>
      </c>
      <c r="FN106" s="49">
        <f t="shared" si="288"/>
        <v>1.6205293259276176E-2</v>
      </c>
      <c r="FQ106" s="49">
        <f t="shared" si="289"/>
        <v>0.12243674641198511</v>
      </c>
      <c r="FT106" s="49">
        <f t="shared" si="290"/>
        <v>0.12243674641198511</v>
      </c>
      <c r="FW106" s="49">
        <f t="shared" si="291"/>
        <v>0.12243674641198511</v>
      </c>
      <c r="FZ106" s="49">
        <f t="shared" si="292"/>
        <v>0.12243674641198511</v>
      </c>
      <c r="GC106" s="49">
        <f t="shared" si="293"/>
        <v>0.1022342039971787</v>
      </c>
      <c r="GF106" s="49">
        <f t="shared" si="294"/>
        <v>3.0639478976017674E-2</v>
      </c>
      <c r="GI106" s="49">
        <f t="shared" si="295"/>
        <v>0.12243674641198511</v>
      </c>
      <c r="GL106" s="49">
        <f t="shared" si="296"/>
        <v>0.12243674641198511</v>
      </c>
      <c r="GO106" s="49">
        <f t="shared" si="297"/>
        <v>-2.5984024407584703E-2</v>
      </c>
      <c r="GR106" s="49">
        <f t="shared" si="298"/>
        <v>0.10689796845434554</v>
      </c>
      <c r="GU106" s="49">
        <f t="shared" si="299"/>
        <v>0.10230358718122115</v>
      </c>
      <c r="GX106" s="49">
        <f t="shared" si="300"/>
        <v>0.12243674641198511</v>
      </c>
      <c r="HA106" s="49">
        <f t="shared" si="301"/>
        <v>0.11860360524522935</v>
      </c>
      <c r="HD106" s="49">
        <f t="shared" si="302"/>
        <v>8.6335191900198879E-2</v>
      </c>
      <c r="HG106" s="49">
        <f t="shared" si="303"/>
        <v>0.12243674641198511</v>
      </c>
      <c r="HJ106" s="49">
        <f t="shared" si="304"/>
        <v>6.3006562830050045E-2</v>
      </c>
      <c r="HM106" s="49">
        <f t="shared" si="305"/>
        <v>5.4970033344115293E-2</v>
      </c>
      <c r="HP106" s="49">
        <f t="shared" si="306"/>
        <v>9.7581693255895732E-2</v>
      </c>
      <c r="HS106" s="49">
        <f t="shared" si="307"/>
        <v>0.12243674641198511</v>
      </c>
      <c r="HV106" s="49">
        <f t="shared" si="308"/>
        <v>0.12243674641198511</v>
      </c>
      <c r="HY106" s="49">
        <f t="shared" si="309"/>
        <v>0.12243674641198511</v>
      </c>
    </row>
    <row r="107" spans="1:233">
      <c r="A107" t="s">
        <v>30</v>
      </c>
      <c r="E107" s="49">
        <f t="shared" si="233"/>
        <v>0.62691296062346125</v>
      </c>
      <c r="H107" s="49">
        <f t="shared" si="234"/>
        <v>1.2471855675940628</v>
      </c>
      <c r="K107" s="49">
        <f t="shared" si="235"/>
        <v>1.4262057477496282</v>
      </c>
      <c r="N107" s="49">
        <f t="shared" si="236"/>
        <v>1.4178847087719821</v>
      </c>
      <c r="Q107" s="49">
        <f t="shared" si="237"/>
        <v>0.44608990500773876</v>
      </c>
      <c r="T107" s="49">
        <f t="shared" si="238"/>
        <v>0.61897791522005452</v>
      </c>
      <c r="W107" s="49">
        <f t="shared" si="239"/>
        <v>1.0351212175331352</v>
      </c>
      <c r="Z107" s="49">
        <f t="shared" si="240"/>
        <v>-0.39458830794027761</v>
      </c>
      <c r="AC107" s="49">
        <f t="shared" si="241"/>
        <v>1.0262696782226823</v>
      </c>
      <c r="AF107" s="49">
        <f t="shared" si="242"/>
        <v>1.0417235396879365</v>
      </c>
      <c r="AH107" s="30"/>
      <c r="AI107" s="49">
        <f t="shared" si="243"/>
        <v>-1.2015878545345922</v>
      </c>
      <c r="AL107" s="49">
        <f t="shared" si="244"/>
        <v>0.75342957021773505</v>
      </c>
      <c r="AO107" s="49">
        <f t="shared" si="245"/>
        <v>-4.2163612274012872</v>
      </c>
      <c r="AR107" s="49">
        <f t="shared" si="246"/>
        <v>0.46296993794474772</v>
      </c>
      <c r="AU107" s="49">
        <f t="shared" si="247"/>
        <v>1.0788125313607937</v>
      </c>
      <c r="AX107" s="49">
        <f t="shared" si="248"/>
        <v>1.7563504336314106</v>
      </c>
      <c r="BA107" s="49">
        <f t="shared" si="249"/>
        <v>0.77437746627633841</v>
      </c>
      <c r="BD107" s="49">
        <f t="shared" si="250"/>
        <v>3.2605683962706293</v>
      </c>
      <c r="BG107" s="49">
        <f t="shared" si="251"/>
        <v>2.0076164280595585</v>
      </c>
      <c r="BJ107" s="49">
        <f t="shared" si="252"/>
        <v>0.79977893333562988</v>
      </c>
      <c r="BM107" s="49">
        <f t="shared" si="253"/>
        <v>3.838853920060354</v>
      </c>
      <c r="BP107" s="49">
        <f t="shared" si="254"/>
        <v>1.823785637356776</v>
      </c>
      <c r="BS107" s="49">
        <f t="shared" si="255"/>
        <v>3.2684760737293894</v>
      </c>
      <c r="BV107" s="49">
        <f t="shared" si="256"/>
        <v>3.1414856226834638</v>
      </c>
      <c r="BY107" s="49">
        <f t="shared" si="257"/>
        <v>0.14450980339405406</v>
      </c>
      <c r="CB107" s="49">
        <f t="shared" si="258"/>
        <v>1.6113976647133113</v>
      </c>
      <c r="CE107" s="49">
        <f t="shared" si="259"/>
        <v>1.7754877318904436</v>
      </c>
      <c r="CH107" s="49">
        <f t="shared" si="260"/>
        <v>3.1828882512839494</v>
      </c>
      <c r="CK107" s="49">
        <f t="shared" si="261"/>
        <v>-5.0451519864357763</v>
      </c>
      <c r="CN107" s="49">
        <f t="shared" si="262"/>
        <v>0.38905472851260325</v>
      </c>
      <c r="CQ107" s="49">
        <f t="shared" si="263"/>
        <v>-3.2498073392975635</v>
      </c>
      <c r="CT107" s="49">
        <f t="shared" si="264"/>
        <v>-0.49828750836258212</v>
      </c>
      <c r="CW107" s="49">
        <f t="shared" si="265"/>
        <v>-11.740330713379246</v>
      </c>
      <c r="CZ107" s="49">
        <f t="shared" si="266"/>
        <v>1.9846228203175484</v>
      </c>
      <c r="DC107" s="49">
        <f t="shared" si="267"/>
        <v>-4.6130114276356249</v>
      </c>
      <c r="DF107" s="49">
        <f t="shared" si="268"/>
        <v>0.20012495998249577</v>
      </c>
      <c r="DI107" s="49">
        <f t="shared" si="269"/>
        <v>-3.7795861258354684</v>
      </c>
      <c r="DL107" s="49">
        <f t="shared" si="270"/>
        <v>0.66619321963344402</v>
      </c>
      <c r="DO107" s="49">
        <f t="shared" si="271"/>
        <v>1.3088547534803079</v>
      </c>
      <c r="DR107" s="49">
        <f t="shared" si="272"/>
        <v>0.9959537576535249</v>
      </c>
      <c r="DU107" s="49">
        <f t="shared" si="273"/>
        <v>0.9959537576535249</v>
      </c>
      <c r="DX107" s="49">
        <f t="shared" si="274"/>
        <v>-0.33018125144696447</v>
      </c>
      <c r="EA107" s="49">
        <f t="shared" si="275"/>
        <v>3.838853920060354</v>
      </c>
      <c r="ED107" s="49">
        <f t="shared" si="276"/>
        <v>-5.6103315386637496</v>
      </c>
      <c r="EG107" s="49">
        <f t="shared" si="277"/>
        <v>-8.2318382807336228</v>
      </c>
      <c r="EJ107" s="49">
        <f t="shared" si="278"/>
        <v>3.838853920060354</v>
      </c>
      <c r="EM107" s="49">
        <f t="shared" si="279"/>
        <v>1.0548780031672529</v>
      </c>
      <c r="EP107" s="49">
        <f t="shared" si="280"/>
        <v>3.838853920060354</v>
      </c>
      <c r="ES107" s="49">
        <f t="shared" si="281"/>
        <v>-8.5226419941350079E-2</v>
      </c>
      <c r="EV107" s="49">
        <f t="shared" si="282"/>
        <v>2.7176881086312958</v>
      </c>
      <c r="EY107" s="49">
        <f t="shared" si="283"/>
        <v>0.40528362255886274</v>
      </c>
      <c r="FB107" s="49">
        <f t="shared" si="284"/>
        <v>1.7258875831363591</v>
      </c>
      <c r="FE107" s="49">
        <f t="shared" si="285"/>
        <v>0.38207175887320494</v>
      </c>
      <c r="FH107" s="49">
        <f t="shared" si="286"/>
        <v>-51.098270839963497</v>
      </c>
      <c r="FK107" s="49">
        <f t="shared" si="287"/>
        <v>0.70209746933245276</v>
      </c>
      <c r="FN107" s="49">
        <f t="shared" si="288"/>
        <v>-1.179441130134133</v>
      </c>
      <c r="FQ107" s="49">
        <f t="shared" si="289"/>
        <v>1.5175669583692051</v>
      </c>
      <c r="FT107" s="49">
        <f t="shared" si="290"/>
        <v>3.838853920060354</v>
      </c>
      <c r="FW107" s="49">
        <f t="shared" si="291"/>
        <v>3.838853920060354</v>
      </c>
      <c r="FZ107" s="49">
        <f t="shared" si="292"/>
        <v>-23.629708459951576</v>
      </c>
      <c r="GC107" s="49">
        <f t="shared" si="293"/>
        <v>0.94102056421987179</v>
      </c>
      <c r="GF107" s="49">
        <f t="shared" si="294"/>
        <v>-1.2158448756749791</v>
      </c>
      <c r="GI107" s="49">
        <f t="shared" si="295"/>
        <v>-4.0093067599430547</v>
      </c>
      <c r="GL107" s="49">
        <f t="shared" si="296"/>
        <v>0.22984572414637758</v>
      </c>
      <c r="GO107" s="49">
        <f t="shared" si="297"/>
        <v>-7.1854725431182374</v>
      </c>
      <c r="GR107" s="49">
        <f t="shared" si="298"/>
        <v>0.41977126094494477</v>
      </c>
      <c r="GU107" s="49">
        <f t="shared" si="299"/>
        <v>0.69780191214099452</v>
      </c>
      <c r="GX107" s="49">
        <f t="shared" si="300"/>
        <v>-2.1265409402452673</v>
      </c>
      <c r="HA107" s="49">
        <f t="shared" si="301"/>
        <v>2.9668360667266422</v>
      </c>
      <c r="HD107" s="49">
        <f t="shared" si="302"/>
        <v>1.4609148345256502</v>
      </c>
      <c r="HG107" s="49">
        <f t="shared" si="303"/>
        <v>3.838853920060354</v>
      </c>
      <c r="HJ107" s="49">
        <f t="shared" si="304"/>
        <v>-9.2674477642164508</v>
      </c>
      <c r="HM107" s="49">
        <f t="shared" si="305"/>
        <v>-0.95360283873476581</v>
      </c>
      <c r="HP107" s="49">
        <f t="shared" si="306"/>
        <v>-1.1666658837213477</v>
      </c>
      <c r="HS107" s="49">
        <f t="shared" si="307"/>
        <v>-3.7386805295981098</v>
      </c>
      <c r="HV107" s="49">
        <f t="shared" si="308"/>
        <v>-14.473520999947597</v>
      </c>
      <c r="HY107" s="49">
        <f t="shared" si="309"/>
        <v>3.838853920060354</v>
      </c>
    </row>
    <row r="108" spans="1:233">
      <c r="A108" t="s">
        <v>31</v>
      </c>
      <c r="E108" s="49">
        <f t="shared" si="233"/>
        <v>0.55034767240923332</v>
      </c>
      <c r="H108" s="49">
        <f t="shared" si="234"/>
        <v>0.21388297993062286</v>
      </c>
      <c r="K108" s="49">
        <f t="shared" si="235"/>
        <v>0.78093659281203132</v>
      </c>
      <c r="N108" s="49">
        <f t="shared" si="236"/>
        <v>0.2124249663023266</v>
      </c>
      <c r="Q108" s="49">
        <f t="shared" si="237"/>
        <v>6.1551052983141299E-2</v>
      </c>
      <c r="T108" s="49">
        <f t="shared" si="238"/>
        <v>0.26479974112237431</v>
      </c>
      <c r="W108" s="49">
        <f t="shared" si="239"/>
        <v>0.35904383971073139</v>
      </c>
      <c r="Z108" s="49">
        <f t="shared" si="240"/>
        <v>-0.13686754632029641</v>
      </c>
      <c r="AC108" s="49">
        <f t="shared" si="241"/>
        <v>0.67253156080564147</v>
      </c>
      <c r="AF108" s="49">
        <f t="shared" si="242"/>
        <v>0.12521480120678954</v>
      </c>
      <c r="AH108" s="30"/>
      <c r="AI108" s="49">
        <f t="shared" si="243"/>
        <v>0.43477539729654585</v>
      </c>
      <c r="AL108" s="49">
        <f t="shared" si="244"/>
        <v>0.47374941639093798</v>
      </c>
      <c r="AO108" s="49">
        <f t="shared" si="245"/>
        <v>0.84023045952738729</v>
      </c>
      <c r="AR108" s="49">
        <f t="shared" si="246"/>
        <v>0.91617037432374338</v>
      </c>
      <c r="AU108" s="49">
        <f t="shared" si="247"/>
        <v>0.57540433922491407</v>
      </c>
      <c r="AX108" s="49">
        <f t="shared" si="248"/>
        <v>1.139050226866128</v>
      </c>
      <c r="BA108" s="49">
        <f t="shared" si="249"/>
        <v>0.7842477277325326</v>
      </c>
      <c r="BD108" s="49">
        <f t="shared" si="250"/>
        <v>1.8565076804747258</v>
      </c>
      <c r="BG108" s="49">
        <f t="shared" si="251"/>
        <v>1.8565076804747258</v>
      </c>
      <c r="BJ108" s="49">
        <f t="shared" si="252"/>
        <v>1.6551591394306107</v>
      </c>
      <c r="BM108" s="49">
        <f t="shared" si="253"/>
        <v>1.8565076804747258</v>
      </c>
      <c r="BP108" s="49">
        <f t="shared" si="254"/>
        <v>1.1257446357586325</v>
      </c>
      <c r="BS108" s="49">
        <f t="shared" si="255"/>
        <v>0.43065000757052813</v>
      </c>
      <c r="BV108" s="49">
        <f t="shared" si="256"/>
        <v>-1.4803687049531324</v>
      </c>
      <c r="BY108" s="49">
        <f t="shared" si="257"/>
        <v>0.27554656059699822</v>
      </c>
      <c r="CB108" s="49">
        <f t="shared" si="258"/>
        <v>0.51312545868197101</v>
      </c>
      <c r="CE108" s="49">
        <f t="shared" si="259"/>
        <v>1.8565076804747258</v>
      </c>
      <c r="CH108" s="49">
        <f t="shared" si="260"/>
        <v>1.5740186825919373</v>
      </c>
      <c r="CK108" s="49">
        <f t="shared" si="261"/>
        <v>0.28115286469556189</v>
      </c>
      <c r="CN108" s="49">
        <f t="shared" si="262"/>
        <v>-0.34799373278005141</v>
      </c>
      <c r="CQ108" s="49">
        <f t="shared" si="263"/>
        <v>1.8565076804747258</v>
      </c>
      <c r="CT108" s="49">
        <f t="shared" si="264"/>
        <v>-0.63385585349195972</v>
      </c>
      <c r="CW108" s="49">
        <f t="shared" si="265"/>
        <v>-3.793272277181039</v>
      </c>
      <c r="CZ108" s="49">
        <f t="shared" si="266"/>
        <v>1.1595460075630846</v>
      </c>
      <c r="DC108" s="49">
        <f t="shared" si="267"/>
        <v>1.8565076804747258</v>
      </c>
      <c r="DF108" s="49">
        <f t="shared" si="268"/>
        <v>0.11806550338203947</v>
      </c>
      <c r="DI108" s="49">
        <f t="shared" si="269"/>
        <v>-1.1859422031525204</v>
      </c>
      <c r="DL108" s="49">
        <f t="shared" si="270"/>
        <v>0.13066304295374001</v>
      </c>
      <c r="DO108" s="49">
        <f t="shared" si="271"/>
        <v>1.54521223872889</v>
      </c>
      <c r="DR108" s="49">
        <f t="shared" si="272"/>
        <v>-0.26117207987736502</v>
      </c>
      <c r="DU108" s="49">
        <f t="shared" si="273"/>
        <v>-0.26117207987736502</v>
      </c>
      <c r="DX108" s="49">
        <f t="shared" si="274"/>
        <v>-0.17053240531211133</v>
      </c>
      <c r="EA108" s="49">
        <f t="shared" si="275"/>
        <v>1.8565076804747258</v>
      </c>
      <c r="ED108" s="49">
        <f t="shared" si="276"/>
        <v>1.4779724233117895</v>
      </c>
      <c r="EG108" s="49">
        <f t="shared" si="277"/>
        <v>-1.4756688790581638</v>
      </c>
      <c r="EJ108" s="49">
        <f t="shared" si="278"/>
        <v>1.8565076804747258</v>
      </c>
      <c r="EM108" s="49">
        <f t="shared" si="279"/>
        <v>9.8109104126626628E-2</v>
      </c>
      <c r="EP108" s="49">
        <f t="shared" si="280"/>
        <v>1.8565076804747258</v>
      </c>
      <c r="ES108" s="49">
        <f t="shared" si="281"/>
        <v>0.16661813956876054</v>
      </c>
      <c r="EV108" s="49">
        <f t="shared" si="282"/>
        <v>-2.9717481506851753</v>
      </c>
      <c r="EY108" s="49">
        <f t="shared" si="283"/>
        <v>1.8565076804747258</v>
      </c>
      <c r="FB108" s="49">
        <f t="shared" si="284"/>
        <v>0.94656715844843675</v>
      </c>
      <c r="FE108" s="49">
        <f t="shared" si="285"/>
        <v>-8.7348619308942971E-2</v>
      </c>
      <c r="FH108" s="49">
        <f t="shared" si="286"/>
        <v>1.8565076804747258</v>
      </c>
      <c r="FK108" s="49">
        <f t="shared" si="287"/>
        <v>0.60315872733054365</v>
      </c>
      <c r="FN108" s="49">
        <f t="shared" si="288"/>
        <v>0.75699621635962644</v>
      </c>
      <c r="FQ108" s="49">
        <f t="shared" si="289"/>
        <v>0.5236370566615699</v>
      </c>
      <c r="FT108" s="49">
        <f t="shared" si="290"/>
        <v>-6.0296435104197794</v>
      </c>
      <c r="FW108" s="49">
        <f t="shared" si="291"/>
        <v>-4.9030504831491353</v>
      </c>
      <c r="FZ108" s="49">
        <f t="shared" si="292"/>
        <v>1.8565076804747258</v>
      </c>
      <c r="GC108" s="49">
        <f t="shared" si="293"/>
        <v>-0.43970260403512051</v>
      </c>
      <c r="GF108" s="49">
        <f t="shared" si="294"/>
        <v>-1.265575635568553</v>
      </c>
      <c r="GI108" s="49">
        <f t="shared" si="295"/>
        <v>-4.9030504831491353</v>
      </c>
      <c r="GL108" s="49">
        <f t="shared" si="296"/>
        <v>1.1657499119292216</v>
      </c>
      <c r="GO108" s="49">
        <f t="shared" si="297"/>
        <v>-2.1958218987254732</v>
      </c>
      <c r="GR108" s="49">
        <f t="shared" si="298"/>
        <v>1.5071212353085135</v>
      </c>
      <c r="GU108" s="49">
        <f t="shared" si="299"/>
        <v>0.56310702957631031</v>
      </c>
      <c r="GX108" s="49">
        <f t="shared" si="300"/>
        <v>1.2590719841948392</v>
      </c>
      <c r="HA108" s="49">
        <f t="shared" si="301"/>
        <v>1.3024455359153928</v>
      </c>
      <c r="HD108" s="49">
        <f t="shared" si="302"/>
        <v>1.1334482448833676</v>
      </c>
      <c r="HG108" s="49">
        <f t="shared" si="303"/>
        <v>1.8565076804747258</v>
      </c>
      <c r="HJ108" s="49">
        <f t="shared" si="304"/>
        <v>0.2020703676996547</v>
      </c>
      <c r="HM108" s="49">
        <f t="shared" si="305"/>
        <v>-1.7944331585880244</v>
      </c>
      <c r="HP108" s="49">
        <f t="shared" si="306"/>
        <v>1.031522235308034</v>
      </c>
      <c r="HS108" s="49">
        <f t="shared" si="307"/>
        <v>-3.0383447828391046</v>
      </c>
      <c r="HV108" s="49">
        <f t="shared" si="308"/>
        <v>-3.4009264467882772</v>
      </c>
      <c r="HY108" s="49">
        <f t="shared" si="309"/>
        <v>1.8565076804747258</v>
      </c>
    </row>
    <row r="109" spans="1:233" s="50" customFormat="1">
      <c r="A109" s="50" t="s">
        <v>14</v>
      </c>
      <c r="E109" s="51">
        <f>SUM(E90:E108)</f>
        <v>-1.0334326376835483</v>
      </c>
      <c r="H109" s="51">
        <f>SUM(H90:H108)</f>
        <v>3.8519927805441045</v>
      </c>
      <c r="K109" s="51">
        <f>SUM(K90:K108)</f>
        <v>5.6560336781063727</v>
      </c>
      <c r="N109" s="51">
        <f>SUM(N90:N108)</f>
        <v>3.3713809175935596</v>
      </c>
      <c r="Q109" s="51">
        <f>SUM(Q90:Q108)</f>
        <v>-4.1627758647818274</v>
      </c>
      <c r="T109" s="51">
        <f>SUM(T90:T108)</f>
        <v>7.306102554800703E-2</v>
      </c>
      <c r="W109" s="51">
        <f>SUM(W90:W108)</f>
        <v>1.7401620148850729</v>
      </c>
      <c r="Z109" s="51">
        <f>SUM(Z90:Z108)</f>
        <v>-0.66334992787785774</v>
      </c>
      <c r="AC109" s="51">
        <f>SUM(AC90:AC108)</f>
        <v>2.9896944109993795</v>
      </c>
      <c r="AF109" s="51">
        <f>SUM(AF90:AF108)</f>
        <v>0.80814159079172698</v>
      </c>
      <c r="AH109" s="31"/>
      <c r="AI109" s="51">
        <f>SUM(AI90:AI108)</f>
        <v>-10.353915247093013</v>
      </c>
      <c r="AL109" s="51">
        <f>SUM(AL90:AL108)</f>
        <v>1.21064241172403</v>
      </c>
      <c r="AO109" s="51">
        <f>SUM(AO90:AO108)</f>
        <v>-9.2738521731339389</v>
      </c>
      <c r="AR109" s="51">
        <f>SUM(AR90:AR108)</f>
        <v>2.0765985079480611</v>
      </c>
      <c r="AU109" s="51">
        <f>SUM(AU90:AU108)</f>
        <v>-0.36488998645984083</v>
      </c>
      <c r="AX109" s="51">
        <f>SUM(AX90:AX108)</f>
        <v>2.607641460707244</v>
      </c>
      <c r="BA109" s="51">
        <f>SUM(BA90:BA108)</f>
        <v>-1.1719607432393269</v>
      </c>
      <c r="BD109" s="51">
        <f>SUM(BD90:BD108)</f>
        <v>17.080719006908755</v>
      </c>
      <c r="BG109" s="51">
        <f>SUM(BG90:BG108)</f>
        <v>155.2424684111428</v>
      </c>
      <c r="BJ109" s="51">
        <f>SUM(BJ90:BJ108)</f>
        <v>-7.7838658758569039</v>
      </c>
      <c r="BM109" s="51">
        <f>SUM(BM90:BM108)</f>
        <v>-50.611793456045433</v>
      </c>
      <c r="BP109" s="51">
        <f>SUM(BP90:BP108)</f>
        <v>3.4670123195160474</v>
      </c>
      <c r="BS109" s="51">
        <f>SUM(BS90:BS108)</f>
        <v>126.11068687866867</v>
      </c>
      <c r="BV109" s="51">
        <f>SUM(BV90:BV108)</f>
        <v>7.8216533743658037</v>
      </c>
      <c r="BY109" s="51">
        <f>SUM(BY90:BY108)</f>
        <v>-1.6555166309914806</v>
      </c>
      <c r="CB109" s="51">
        <f>SUM(CB90:CB108)</f>
        <v>21.043779545045755</v>
      </c>
      <c r="CE109" s="51">
        <f>SUM(CE90:CE108)</f>
        <v>3.0915108871165935</v>
      </c>
      <c r="CH109" s="51">
        <f>SUM(CH90:CH108)</f>
        <v>9.3720000030860326</v>
      </c>
      <c r="CK109" s="51">
        <f>SUM(CK90:CK108)</f>
        <v>-18.910655517493019</v>
      </c>
      <c r="CN109" s="51">
        <f>SUM(CN90:CN108)</f>
        <v>-10.364897188765953</v>
      </c>
      <c r="CQ109" s="51">
        <f>SUM(CQ90:CQ108)</f>
        <v>14.144711138580666</v>
      </c>
      <c r="CT109" s="51">
        <f>SUM(CT90:CT108)</f>
        <v>-14.149062984941962</v>
      </c>
      <c r="CW109" s="51">
        <f>SUM(CW90:CW108)</f>
        <v>-34.795719279996227</v>
      </c>
      <c r="CZ109" s="51">
        <f>SUM(CZ90:CZ108)</f>
        <v>9.5917883671708779</v>
      </c>
      <c r="DC109" s="51">
        <f>SUM(DC90:DC108)</f>
        <v>-45.036901035670134</v>
      </c>
      <c r="DF109" s="51">
        <f>SUM(DF90:DF108)</f>
        <v>-7.4372921930399025</v>
      </c>
      <c r="DI109" s="51">
        <f>SUM(DI90:DI108)</f>
        <v>-16.012643459538925</v>
      </c>
      <c r="DL109" s="51">
        <f>SUM(DL90:DL108)</f>
        <v>-6.0022730888769935</v>
      </c>
      <c r="DO109" s="51">
        <f>SUM(DO90:DO108)</f>
        <v>14.361249283793946</v>
      </c>
      <c r="DR109" s="51">
        <f>SUM(DR90:DR108)</f>
        <v>0.53617318561863359</v>
      </c>
      <c r="DU109" s="51">
        <f>SUM(DU90:DU108)</f>
        <v>0.53617318561863359</v>
      </c>
      <c r="DX109" s="51">
        <f>SUM(DX90:DX108)</f>
        <v>-14.102187036631413</v>
      </c>
      <c r="EA109" s="51">
        <f>SUM(EA90:EA108)</f>
        <v>-41.015645429545771</v>
      </c>
      <c r="ED109" s="51">
        <f>SUM(ED90:ED108)</f>
        <v>-2.3700403446733684</v>
      </c>
      <c r="EG109" s="51">
        <f>SUM(EG90:EG108)</f>
        <v>-32.486995260833467</v>
      </c>
      <c r="EJ109" s="51">
        <f>SUM(EJ90:EJ108)</f>
        <v>-47.278636740979834</v>
      </c>
      <c r="EM109" s="51">
        <f>SUM(EM90:EM108)</f>
        <v>35.74730731604204</v>
      </c>
      <c r="EP109" s="51">
        <f>SUM(EP90:EP108)</f>
        <v>-36.651866560611687</v>
      </c>
      <c r="ES109" s="51">
        <f>SUM(ES90:ES108)</f>
        <v>-23.945971019345542</v>
      </c>
      <c r="EV109" s="51">
        <f>SUM(EV90:EV108)</f>
        <v>-13.120702212324233</v>
      </c>
      <c r="EY109" s="51">
        <f>SUM(EY90:EY108)</f>
        <v>-40.191348469527199</v>
      </c>
      <c r="FB109" s="51">
        <f>SUM(FB90:FB108)</f>
        <v>-30.898837967486944</v>
      </c>
      <c r="FE109" s="51">
        <f>SUM(FE90:FE108)</f>
        <v>-7.1823991853983831</v>
      </c>
      <c r="FH109" s="51">
        <f>SUM(FH90:FH108)</f>
        <v>-54.937124760023849</v>
      </c>
      <c r="FK109" s="51">
        <f>SUM(FK90:FK108)</f>
        <v>1.5901558983781294</v>
      </c>
      <c r="FN109" s="51">
        <f>SUM(FN90:FN108)</f>
        <v>-42.686229656017971</v>
      </c>
      <c r="FQ109" s="51">
        <f>SUM(FQ90:FQ108)</f>
        <v>-7.8914819509033736</v>
      </c>
      <c r="FT109" s="51">
        <f>SUM(FT90:FT108)</f>
        <v>8.6642732075041806E-2</v>
      </c>
      <c r="FW109" s="51">
        <f>SUM(FW90:FW108)</f>
        <v>-24.875723961329363</v>
      </c>
      <c r="FZ109" s="51">
        <f>SUM(FZ90:FZ108)</f>
        <v>-51.107880750501842</v>
      </c>
      <c r="GC109" s="51">
        <f>SUM(GC90:GC108)</f>
        <v>4.7802202156100062</v>
      </c>
      <c r="GF109" s="51">
        <f>SUM(GF90:GF108)</f>
        <v>-13.981786764809346</v>
      </c>
      <c r="GI109" s="51">
        <f>SUM(GI90:GI108)</f>
        <v>-17.32300079531521</v>
      </c>
      <c r="GL109" s="51">
        <f>SUM(GL90:GL108)</f>
        <v>-27.099329174297807</v>
      </c>
      <c r="GO109" s="51">
        <f>SUM(GO90:GO108)</f>
        <v>-34.417023061975982</v>
      </c>
      <c r="GR109" s="51">
        <f>SUM(GR90:GR108)</f>
        <v>-5.4592272072032451</v>
      </c>
      <c r="GU109" s="51">
        <f>SUM(GU90:GU108)</f>
        <v>-9.6533243579706496E-2</v>
      </c>
      <c r="GX109" s="51">
        <f>SUM(GX90:GX108)</f>
        <v>-8.2210258302718966</v>
      </c>
      <c r="HA109" s="51">
        <f>SUM(HA90:HA108)</f>
        <v>57.005036917230889</v>
      </c>
      <c r="HD109" s="51">
        <f>SUM(HD90:HD108)</f>
        <v>2.2461677619384552</v>
      </c>
      <c r="HG109" s="51">
        <f>SUM(HG90:HG108)</f>
        <v>15.464827203796354</v>
      </c>
      <c r="HJ109" s="51">
        <f>SUM(HJ90:HJ108)</f>
        <v>-29.34863908682555</v>
      </c>
      <c r="HM109" s="51">
        <f>SUM(HM90:HM108)</f>
        <v>-15.542637985157805</v>
      </c>
      <c r="HP109" s="51">
        <f>SUM(HP90:HP108)</f>
        <v>-4.0307110930447392</v>
      </c>
      <c r="HS109" s="51">
        <f>SUM(HS90:HS108)</f>
        <v>-24.019140611514761</v>
      </c>
      <c r="HV109" s="51">
        <f>SUM(HV90:HV108)</f>
        <v>2.4505016061648566</v>
      </c>
      <c r="HY109" s="51">
        <f>SUM(HY90:HY108)</f>
        <v>14.831708985615464</v>
      </c>
    </row>
    <row r="111" spans="1:233">
      <c r="A111" s="57" t="s">
        <v>179</v>
      </c>
    </row>
    <row r="112" spans="1:233">
      <c r="A112" s="56" t="s">
        <v>178</v>
      </c>
    </row>
  </sheetData>
  <mergeCells count="78">
    <mergeCell ref="N2:P2"/>
    <mergeCell ref="Q2:S2"/>
    <mergeCell ref="T2:V2"/>
    <mergeCell ref="W2:Y2"/>
    <mergeCell ref="B2:D2"/>
    <mergeCell ref="E2:G2"/>
    <mergeCell ref="H2:J2"/>
    <mergeCell ref="K2:M2"/>
    <mergeCell ref="AL2:AN2"/>
    <mergeCell ref="AO2:AQ2"/>
    <mergeCell ref="AR2:AT2"/>
    <mergeCell ref="AU2:AW2"/>
    <mergeCell ref="Z2:AB2"/>
    <mergeCell ref="AC2:AE2"/>
    <mergeCell ref="AF2:AH2"/>
    <mergeCell ref="AI2:AK2"/>
    <mergeCell ref="BJ2:BL2"/>
    <mergeCell ref="BM2:BO2"/>
    <mergeCell ref="BP2:BR2"/>
    <mergeCell ref="BS2:BU2"/>
    <mergeCell ref="AX2:AZ2"/>
    <mergeCell ref="BA2:BC2"/>
    <mergeCell ref="BD2:BF2"/>
    <mergeCell ref="BG2:BI2"/>
    <mergeCell ref="CH2:CJ2"/>
    <mergeCell ref="CK2:CM2"/>
    <mergeCell ref="CN2:CP2"/>
    <mergeCell ref="CQ2:CS2"/>
    <mergeCell ref="BV2:BX2"/>
    <mergeCell ref="BY2:CA2"/>
    <mergeCell ref="CB2:CD2"/>
    <mergeCell ref="CE2:CG2"/>
    <mergeCell ref="DF2:DH2"/>
    <mergeCell ref="DI2:DK2"/>
    <mergeCell ref="DL2:DN2"/>
    <mergeCell ref="DO2:DQ2"/>
    <mergeCell ref="CT2:CV2"/>
    <mergeCell ref="CW2:CY2"/>
    <mergeCell ref="CZ2:DB2"/>
    <mergeCell ref="DC2:DE2"/>
    <mergeCell ref="ED2:EF2"/>
    <mergeCell ref="EG2:EI2"/>
    <mergeCell ref="EJ2:EL2"/>
    <mergeCell ref="EM2:EO2"/>
    <mergeCell ref="DR2:DT2"/>
    <mergeCell ref="DU2:DW2"/>
    <mergeCell ref="DX2:DZ2"/>
    <mergeCell ref="EA2:EC2"/>
    <mergeCell ref="FB2:FD2"/>
    <mergeCell ref="FE2:FG2"/>
    <mergeCell ref="FH2:FJ2"/>
    <mergeCell ref="FK2:FM2"/>
    <mergeCell ref="EP2:ER2"/>
    <mergeCell ref="ES2:EU2"/>
    <mergeCell ref="EV2:EX2"/>
    <mergeCell ref="EY2:FA2"/>
    <mergeCell ref="FZ2:GB2"/>
    <mergeCell ref="GC2:GE2"/>
    <mergeCell ref="GF2:GH2"/>
    <mergeCell ref="GI2:GK2"/>
    <mergeCell ref="FN2:FP2"/>
    <mergeCell ref="FQ2:FS2"/>
    <mergeCell ref="FT2:FV2"/>
    <mergeCell ref="FW2:FY2"/>
    <mergeCell ref="GX2:GZ2"/>
    <mergeCell ref="HA2:HC2"/>
    <mergeCell ref="HD2:HF2"/>
    <mergeCell ref="HG2:HI2"/>
    <mergeCell ref="GL2:GN2"/>
    <mergeCell ref="GO2:GQ2"/>
    <mergeCell ref="GR2:GT2"/>
    <mergeCell ref="GU2:GW2"/>
    <mergeCell ref="HV2:HX2"/>
    <mergeCell ref="HY2:IA2"/>
    <mergeCell ref="HJ2:HL2"/>
    <mergeCell ref="HM2:HO2"/>
    <mergeCell ref="HP2:HR2"/>
    <mergeCell ref="HS2:HU2"/>
  </mergeCells>
  <phoneticPr fontId="6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E11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/>
  <cols>
    <col min="1" max="1" width="40.7109375" style="36" customWidth="1"/>
    <col min="2" max="2" width="11.5703125" style="36" customWidth="1"/>
    <col min="3" max="3" width="12.7109375" style="36" customWidth="1"/>
    <col min="4" max="4" width="10.85546875" style="36" customWidth="1"/>
    <col min="5" max="5" width="9.28515625" style="36" customWidth="1"/>
    <col min="6" max="6" width="10.42578125" style="36" customWidth="1"/>
    <col min="7" max="7" width="9.42578125" style="36" bestFit="1" customWidth="1"/>
    <col min="8" max="8" width="9.28515625" style="36" bestFit="1" customWidth="1"/>
    <col min="9" max="9" width="10.140625" style="36" customWidth="1"/>
    <col min="10" max="10" width="9.28515625" style="36" bestFit="1" customWidth="1"/>
    <col min="11" max="11" width="10" style="36" customWidth="1"/>
    <col min="12" max="12" width="11" style="36" customWidth="1"/>
    <col min="13" max="14" width="9.28515625" style="36" bestFit="1" customWidth="1"/>
    <col min="15" max="15" width="9.85546875" style="36" customWidth="1"/>
    <col min="16" max="17" width="9.28515625" style="36" bestFit="1" customWidth="1"/>
    <col min="18" max="18" width="10.85546875" style="36" customWidth="1"/>
    <col min="19" max="19" width="9.28515625" style="36" bestFit="1" customWidth="1"/>
    <col min="20" max="20" width="10.28515625" style="36" bestFit="1" customWidth="1"/>
    <col min="21" max="21" width="12.5703125" style="36" customWidth="1"/>
    <col min="22" max="22" width="9.28515625" style="36" bestFit="1" customWidth="1"/>
    <col min="23" max="23" width="10.28515625" style="36" bestFit="1" customWidth="1"/>
    <col min="24" max="24" width="12.85546875" style="36" customWidth="1"/>
    <col min="25" max="26" width="9.28515625" style="36" bestFit="1" customWidth="1"/>
    <col min="27" max="27" width="10.140625" style="36" customWidth="1"/>
    <col min="28" max="29" width="9.28515625" style="36" bestFit="1" customWidth="1"/>
    <col min="30" max="30" width="9.85546875" style="36" customWidth="1"/>
    <col min="31" max="32" width="9.28515625" style="36" bestFit="1" customWidth="1"/>
    <col min="33" max="33" width="9.85546875" style="36" customWidth="1"/>
    <col min="34" max="35" width="9.28515625" style="36" bestFit="1" customWidth="1"/>
    <col min="36" max="36" width="9.85546875" style="36" customWidth="1"/>
    <col min="37" max="38" width="9.28515625" style="36" bestFit="1" customWidth="1"/>
    <col min="39" max="39" width="10" style="36" customWidth="1"/>
    <col min="40" max="41" width="9.28515625" style="36" bestFit="1" customWidth="1"/>
    <col min="42" max="42" width="9.7109375" style="36" customWidth="1"/>
    <col min="43" max="44" width="9.28515625" style="36" bestFit="1" customWidth="1"/>
    <col min="45" max="45" width="10.140625" style="36" bestFit="1" customWidth="1"/>
    <col min="46" max="47" width="9.28515625" style="36" bestFit="1" customWidth="1"/>
    <col min="48" max="48" width="9.7109375" style="36" customWidth="1"/>
    <col min="49" max="50" width="9.28515625" style="36" bestFit="1" customWidth="1"/>
    <col min="51" max="51" width="10.140625" style="36" bestFit="1" customWidth="1"/>
    <col min="52" max="53" width="9.28515625" style="36" bestFit="1" customWidth="1"/>
    <col min="54" max="54" width="10.140625" style="36" bestFit="1" customWidth="1"/>
    <col min="55" max="56" width="9.28515625" style="36" bestFit="1" customWidth="1"/>
    <col min="57" max="57" width="9.7109375" style="36" customWidth="1"/>
    <col min="58" max="58" width="9.140625" style="36"/>
    <col min="59" max="59" width="9.28515625" style="36" bestFit="1" customWidth="1"/>
    <col min="60" max="60" width="10.140625" style="36" bestFit="1" customWidth="1"/>
    <col min="61" max="62" width="9.28515625" style="36" bestFit="1" customWidth="1"/>
    <col min="63" max="63" width="10" style="36" customWidth="1"/>
    <col min="64" max="65" width="9.28515625" style="36" bestFit="1" customWidth="1"/>
    <col min="66" max="66" width="10" style="36" customWidth="1"/>
    <col min="67" max="68" width="9.28515625" style="36" bestFit="1" customWidth="1"/>
    <col min="69" max="69" width="10.140625" style="36" bestFit="1" customWidth="1"/>
    <col min="70" max="71" width="9.28515625" style="36" bestFit="1" customWidth="1"/>
    <col min="72" max="72" width="10.140625" style="36" bestFit="1" customWidth="1"/>
    <col min="73" max="73" width="9.28515625" style="36" bestFit="1" customWidth="1"/>
    <col min="74" max="74" width="9.42578125" style="36" bestFit="1" customWidth="1"/>
    <col min="75" max="75" width="11.140625" style="36" bestFit="1" customWidth="1"/>
    <col min="76" max="76" width="9.42578125" style="36" bestFit="1" customWidth="1"/>
    <col min="77" max="77" width="9.28515625" style="36" bestFit="1" customWidth="1"/>
    <col min="78" max="78" width="10.140625" style="36" bestFit="1" customWidth="1"/>
    <col min="79" max="80" width="9.28515625" style="36" bestFit="1" customWidth="1"/>
    <col min="81" max="81" width="10.140625" style="36" bestFit="1" customWidth="1"/>
    <col min="82" max="83" width="9.28515625" style="36" bestFit="1" customWidth="1"/>
    <col min="84" max="84" width="9.7109375" style="36" customWidth="1"/>
    <col min="85" max="86" width="9.28515625" style="36" bestFit="1" customWidth="1"/>
    <col min="87" max="87" width="9.7109375" style="36" customWidth="1"/>
    <col min="88" max="89" width="9.28515625" style="36" bestFit="1" customWidth="1"/>
    <col min="90" max="90" width="9.85546875" style="36" customWidth="1"/>
    <col min="91" max="92" width="9.28515625" style="36" bestFit="1" customWidth="1"/>
    <col min="93" max="93" width="10.140625" style="36" bestFit="1" customWidth="1"/>
    <col min="94" max="95" width="9.28515625" style="36" bestFit="1" customWidth="1"/>
    <col min="96" max="96" width="9.7109375" style="36" customWidth="1"/>
    <col min="97" max="98" width="9.28515625" style="36" bestFit="1" customWidth="1"/>
    <col min="99" max="99" width="9.85546875" style="36" customWidth="1"/>
    <col min="100" max="101" width="9.28515625" style="36" bestFit="1" customWidth="1"/>
    <col min="102" max="102" width="9.7109375" style="36" customWidth="1"/>
    <col min="103" max="104" width="9.28515625" style="36" bestFit="1" customWidth="1"/>
    <col min="105" max="105" width="10.140625" style="36" bestFit="1" customWidth="1"/>
    <col min="106" max="107" width="9.28515625" style="36" bestFit="1" customWidth="1"/>
    <col min="108" max="108" width="9.85546875" style="36" customWidth="1"/>
    <col min="109" max="109" width="9.28515625" style="36" bestFit="1" customWidth="1"/>
    <col min="110" max="16384" width="9.140625" style="36"/>
  </cols>
  <sheetData>
    <row r="1" spans="1:109">
      <c r="B1" s="50"/>
      <c r="C1" s="50"/>
      <c r="D1" s="31"/>
      <c r="E1" s="37" t="s">
        <v>93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55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4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</row>
    <row r="2" spans="1:109">
      <c r="A2" s="38">
        <v>2009</v>
      </c>
      <c r="B2" s="63" t="s">
        <v>92</v>
      </c>
      <c r="C2" s="63"/>
      <c r="D2" s="64"/>
      <c r="E2" s="65" t="s">
        <v>162</v>
      </c>
      <c r="F2" s="65"/>
      <c r="G2" s="65"/>
      <c r="H2" s="65" t="s">
        <v>103</v>
      </c>
      <c r="I2" s="65"/>
      <c r="J2" s="65"/>
      <c r="K2" s="65" t="s">
        <v>163</v>
      </c>
      <c r="L2" s="65"/>
      <c r="M2" s="65"/>
      <c r="N2" s="65" t="s">
        <v>164</v>
      </c>
      <c r="O2" s="65"/>
      <c r="P2" s="65"/>
      <c r="Q2" s="65" t="s">
        <v>165</v>
      </c>
      <c r="R2" s="65"/>
      <c r="S2" s="65"/>
      <c r="T2" s="65" t="s">
        <v>166</v>
      </c>
      <c r="U2" s="65"/>
      <c r="V2" s="65"/>
      <c r="W2" s="65" t="s">
        <v>167</v>
      </c>
      <c r="X2" s="65"/>
      <c r="Y2" s="65"/>
      <c r="Z2" s="65" t="s">
        <v>168</v>
      </c>
      <c r="AA2" s="65"/>
      <c r="AB2" s="65"/>
      <c r="AC2" s="65" t="s">
        <v>169</v>
      </c>
      <c r="AD2" s="65"/>
      <c r="AE2" s="65"/>
      <c r="AF2" s="65" t="s">
        <v>170</v>
      </c>
      <c r="AG2" s="65"/>
      <c r="AH2" s="65"/>
      <c r="AI2" s="65" t="s">
        <v>171</v>
      </c>
      <c r="AJ2" s="65"/>
      <c r="AK2" s="66"/>
      <c r="AL2" s="65" t="s">
        <v>187</v>
      </c>
      <c r="AM2" s="65"/>
      <c r="AN2" s="65"/>
      <c r="AO2" s="65" t="s">
        <v>188</v>
      </c>
      <c r="AP2" s="65"/>
      <c r="AQ2" s="65"/>
      <c r="AR2" s="65" t="s">
        <v>189</v>
      </c>
      <c r="AS2" s="65"/>
      <c r="AT2" s="65"/>
      <c r="AU2" s="65" t="s">
        <v>190</v>
      </c>
      <c r="AV2" s="65"/>
      <c r="AW2" s="65"/>
      <c r="AX2" s="65" t="s">
        <v>191</v>
      </c>
      <c r="AY2" s="65"/>
      <c r="AZ2" s="65"/>
      <c r="BA2" s="65" t="s">
        <v>192</v>
      </c>
      <c r="BB2" s="65"/>
      <c r="BC2" s="65"/>
      <c r="BD2" s="65" t="s">
        <v>193</v>
      </c>
      <c r="BE2" s="65"/>
      <c r="BF2" s="65"/>
      <c r="BG2" s="65" t="s">
        <v>194</v>
      </c>
      <c r="BH2" s="65"/>
      <c r="BI2" s="65"/>
      <c r="BJ2" s="65" t="s">
        <v>195</v>
      </c>
      <c r="BK2" s="65"/>
      <c r="BL2" s="65"/>
      <c r="BM2" s="65" t="s">
        <v>196</v>
      </c>
      <c r="BN2" s="65"/>
      <c r="BO2" s="65"/>
      <c r="BP2" s="65" t="s">
        <v>197</v>
      </c>
      <c r="BQ2" s="65"/>
      <c r="BR2" s="65"/>
      <c r="BS2" s="65" t="s">
        <v>198</v>
      </c>
      <c r="BT2" s="65"/>
      <c r="BU2" s="66"/>
      <c r="BV2" s="65" t="s">
        <v>77</v>
      </c>
      <c r="BW2" s="65"/>
      <c r="BX2" s="65"/>
      <c r="BY2" s="65" t="s">
        <v>100</v>
      </c>
      <c r="BZ2" s="65"/>
      <c r="CA2" s="65"/>
      <c r="CB2" s="65" t="s">
        <v>97</v>
      </c>
      <c r="CC2" s="65"/>
      <c r="CD2" s="65"/>
      <c r="CE2" s="65" t="s">
        <v>157</v>
      </c>
      <c r="CF2" s="65"/>
      <c r="CG2" s="65"/>
      <c r="CH2" s="65" t="s">
        <v>154</v>
      </c>
      <c r="CI2" s="65"/>
      <c r="CJ2" s="65"/>
      <c r="CK2" s="65" t="s">
        <v>172</v>
      </c>
      <c r="CL2" s="65"/>
      <c r="CM2" s="65"/>
      <c r="CN2" s="65" t="s">
        <v>106</v>
      </c>
      <c r="CO2" s="65"/>
      <c r="CP2" s="65"/>
      <c r="CQ2" s="65" t="s">
        <v>101</v>
      </c>
      <c r="CR2" s="65"/>
      <c r="CS2" s="65"/>
      <c r="CT2" s="65" t="s">
        <v>110</v>
      </c>
      <c r="CU2" s="65"/>
      <c r="CV2" s="65"/>
      <c r="CW2" s="65" t="s">
        <v>168</v>
      </c>
      <c r="CX2" s="65"/>
      <c r="CY2" s="65"/>
      <c r="CZ2" s="65" t="s">
        <v>169</v>
      </c>
      <c r="DA2" s="65"/>
      <c r="DB2" s="65"/>
      <c r="DC2" s="65" t="s">
        <v>164</v>
      </c>
      <c r="DD2" s="65"/>
      <c r="DE2" s="65"/>
    </row>
    <row r="3" spans="1:109" ht="39" customHeight="1">
      <c r="A3" s="39" t="s">
        <v>287</v>
      </c>
      <c r="B3" s="43" t="s">
        <v>182</v>
      </c>
      <c r="C3" s="41" t="s">
        <v>184</v>
      </c>
      <c r="D3" s="33" t="s">
        <v>183</v>
      </c>
      <c r="E3" s="42" t="s">
        <v>185</v>
      </c>
      <c r="F3" s="43" t="s">
        <v>184</v>
      </c>
      <c r="G3" s="43" t="s">
        <v>183</v>
      </c>
      <c r="H3" s="42" t="s">
        <v>185</v>
      </c>
      <c r="I3" s="43" t="s">
        <v>184</v>
      </c>
      <c r="J3" s="43" t="s">
        <v>183</v>
      </c>
      <c r="K3" s="42" t="s">
        <v>185</v>
      </c>
      <c r="L3" s="43" t="s">
        <v>184</v>
      </c>
      <c r="M3" s="43" t="s">
        <v>183</v>
      </c>
      <c r="N3" s="42" t="s">
        <v>185</v>
      </c>
      <c r="O3" s="43" t="s">
        <v>184</v>
      </c>
      <c r="P3" s="43" t="s">
        <v>183</v>
      </c>
      <c r="Q3" s="42" t="s">
        <v>185</v>
      </c>
      <c r="R3" s="43" t="s">
        <v>184</v>
      </c>
      <c r="S3" s="43" t="s">
        <v>183</v>
      </c>
      <c r="T3" s="42" t="s">
        <v>185</v>
      </c>
      <c r="U3" s="43" t="s">
        <v>184</v>
      </c>
      <c r="V3" s="43" t="s">
        <v>183</v>
      </c>
      <c r="W3" s="42" t="s">
        <v>185</v>
      </c>
      <c r="X3" s="43" t="s">
        <v>184</v>
      </c>
      <c r="Y3" s="43" t="s">
        <v>183</v>
      </c>
      <c r="Z3" s="42" t="s">
        <v>185</v>
      </c>
      <c r="AA3" s="43" t="s">
        <v>184</v>
      </c>
      <c r="AB3" s="43" t="s">
        <v>183</v>
      </c>
      <c r="AC3" s="42" t="s">
        <v>185</v>
      </c>
      <c r="AD3" s="43" t="s">
        <v>184</v>
      </c>
      <c r="AE3" s="43" t="s">
        <v>183</v>
      </c>
      <c r="AF3" s="42" t="s">
        <v>185</v>
      </c>
      <c r="AG3" s="43" t="s">
        <v>184</v>
      </c>
      <c r="AH3" s="43" t="s">
        <v>183</v>
      </c>
      <c r="AI3" s="42" t="s">
        <v>185</v>
      </c>
      <c r="AJ3" s="43" t="s">
        <v>184</v>
      </c>
      <c r="AK3" s="35" t="s">
        <v>183</v>
      </c>
      <c r="AL3" s="42" t="s">
        <v>185</v>
      </c>
      <c r="AM3" s="43" t="s">
        <v>184</v>
      </c>
      <c r="AN3" s="43" t="s">
        <v>183</v>
      </c>
      <c r="AO3" s="42" t="s">
        <v>185</v>
      </c>
      <c r="AP3" s="43" t="s">
        <v>184</v>
      </c>
      <c r="AQ3" s="43" t="s">
        <v>183</v>
      </c>
      <c r="AR3" s="42" t="s">
        <v>185</v>
      </c>
      <c r="AS3" s="43" t="s">
        <v>184</v>
      </c>
      <c r="AT3" s="43" t="s">
        <v>183</v>
      </c>
      <c r="AU3" s="42" t="s">
        <v>185</v>
      </c>
      <c r="AV3" s="43" t="s">
        <v>184</v>
      </c>
      <c r="AW3" s="43" t="s">
        <v>183</v>
      </c>
      <c r="AX3" s="42" t="s">
        <v>185</v>
      </c>
      <c r="AY3" s="43" t="s">
        <v>184</v>
      </c>
      <c r="AZ3" s="43" t="s">
        <v>183</v>
      </c>
      <c r="BA3" s="42" t="s">
        <v>185</v>
      </c>
      <c r="BB3" s="43" t="s">
        <v>184</v>
      </c>
      <c r="BC3" s="43" t="s">
        <v>183</v>
      </c>
      <c r="BD3" s="42" t="s">
        <v>185</v>
      </c>
      <c r="BE3" s="43" t="s">
        <v>184</v>
      </c>
      <c r="BF3" s="43" t="s">
        <v>183</v>
      </c>
      <c r="BG3" s="42" t="s">
        <v>185</v>
      </c>
      <c r="BH3" s="43" t="s">
        <v>184</v>
      </c>
      <c r="BI3" s="43" t="s">
        <v>183</v>
      </c>
      <c r="BJ3" s="42" t="s">
        <v>185</v>
      </c>
      <c r="BK3" s="43" t="s">
        <v>184</v>
      </c>
      <c r="BL3" s="43" t="s">
        <v>183</v>
      </c>
      <c r="BM3" s="42" t="s">
        <v>185</v>
      </c>
      <c r="BN3" s="43" t="s">
        <v>184</v>
      </c>
      <c r="BO3" s="43" t="s">
        <v>183</v>
      </c>
      <c r="BP3" s="42" t="s">
        <v>185</v>
      </c>
      <c r="BQ3" s="43" t="s">
        <v>184</v>
      </c>
      <c r="BR3" s="43" t="s">
        <v>183</v>
      </c>
      <c r="BS3" s="42" t="s">
        <v>185</v>
      </c>
      <c r="BT3" s="43" t="s">
        <v>184</v>
      </c>
      <c r="BU3" s="35" t="s">
        <v>183</v>
      </c>
      <c r="BV3" s="42" t="s">
        <v>185</v>
      </c>
      <c r="BW3" s="43" t="s">
        <v>184</v>
      </c>
      <c r="BX3" s="43" t="s">
        <v>183</v>
      </c>
      <c r="BY3" s="42" t="s">
        <v>185</v>
      </c>
      <c r="BZ3" s="43" t="s">
        <v>184</v>
      </c>
      <c r="CA3" s="43" t="s">
        <v>183</v>
      </c>
      <c r="CB3" s="42" t="s">
        <v>185</v>
      </c>
      <c r="CC3" s="43" t="s">
        <v>184</v>
      </c>
      <c r="CD3" s="43" t="s">
        <v>183</v>
      </c>
      <c r="CE3" s="42" t="s">
        <v>185</v>
      </c>
      <c r="CF3" s="43" t="s">
        <v>184</v>
      </c>
      <c r="CG3" s="43" t="s">
        <v>183</v>
      </c>
      <c r="CH3" s="42" t="s">
        <v>185</v>
      </c>
      <c r="CI3" s="43" t="s">
        <v>184</v>
      </c>
      <c r="CJ3" s="43" t="s">
        <v>183</v>
      </c>
      <c r="CK3" s="42" t="s">
        <v>185</v>
      </c>
      <c r="CL3" s="43" t="s">
        <v>184</v>
      </c>
      <c r="CM3" s="43" t="s">
        <v>183</v>
      </c>
      <c r="CN3" s="42" t="s">
        <v>185</v>
      </c>
      <c r="CO3" s="43" t="s">
        <v>184</v>
      </c>
      <c r="CP3" s="43" t="s">
        <v>183</v>
      </c>
      <c r="CQ3" s="42" t="s">
        <v>185</v>
      </c>
      <c r="CR3" s="43" t="s">
        <v>184</v>
      </c>
      <c r="CS3" s="43" t="s">
        <v>183</v>
      </c>
      <c r="CT3" s="42" t="s">
        <v>185</v>
      </c>
      <c r="CU3" s="43" t="s">
        <v>184</v>
      </c>
      <c r="CV3" s="43" t="s">
        <v>183</v>
      </c>
      <c r="CW3" s="42" t="s">
        <v>185</v>
      </c>
      <c r="CX3" s="43" t="s">
        <v>184</v>
      </c>
      <c r="CY3" s="43" t="s">
        <v>183</v>
      </c>
      <c r="CZ3" s="42" t="s">
        <v>185</v>
      </c>
      <c r="DA3" s="43" t="s">
        <v>184</v>
      </c>
      <c r="DB3" s="43" t="s">
        <v>183</v>
      </c>
      <c r="DC3" s="42" t="s">
        <v>185</v>
      </c>
      <c r="DD3" s="43" t="s">
        <v>184</v>
      </c>
      <c r="DE3" s="43" t="s">
        <v>183</v>
      </c>
    </row>
    <row r="4" spans="1:109" ht="12.75" customHeight="1">
      <c r="A4" s="53" t="s">
        <v>180</v>
      </c>
      <c r="B4" s="43"/>
      <c r="C4" s="41"/>
      <c r="D4" s="33"/>
      <c r="E4" s="42"/>
      <c r="F4" s="43"/>
      <c r="G4" s="43"/>
      <c r="H4" s="42"/>
      <c r="I4" s="43"/>
      <c r="J4" s="43"/>
      <c r="K4" s="42"/>
      <c r="L4" s="43"/>
      <c r="M4" s="43"/>
      <c r="N4" s="42"/>
      <c r="O4" s="43"/>
      <c r="P4" s="43"/>
      <c r="Q4" s="42"/>
      <c r="R4" s="43"/>
      <c r="S4" s="43"/>
      <c r="T4" s="42"/>
      <c r="U4" s="43"/>
      <c r="V4" s="43"/>
      <c r="W4" s="42"/>
      <c r="X4" s="43"/>
      <c r="Y4" s="43"/>
      <c r="Z4" s="42"/>
      <c r="AA4" s="43"/>
      <c r="AB4" s="43"/>
      <c r="AC4" s="42"/>
      <c r="AD4" s="43"/>
      <c r="AE4" s="43"/>
      <c r="AF4" s="42"/>
      <c r="AG4" s="43"/>
      <c r="AH4" s="43"/>
      <c r="AI4" s="42"/>
      <c r="AJ4" s="43"/>
      <c r="AK4" s="35"/>
      <c r="AL4" s="42"/>
      <c r="AM4" s="43"/>
      <c r="AN4" s="43"/>
      <c r="AO4" s="42"/>
      <c r="AP4" s="43"/>
      <c r="AQ4" s="43"/>
      <c r="AR4" s="42"/>
      <c r="AS4" s="43"/>
      <c r="AT4" s="43"/>
      <c r="AU4" s="42"/>
      <c r="AV4" s="43"/>
      <c r="AW4" s="43"/>
      <c r="AX4" s="42"/>
      <c r="AY4" s="43"/>
      <c r="AZ4" s="43"/>
      <c r="BA4" s="42"/>
      <c r="BB4" s="43"/>
      <c r="BC4" s="43"/>
      <c r="BD4" s="42"/>
      <c r="BE4" s="43"/>
      <c r="BF4" s="43"/>
      <c r="BG4" s="42"/>
      <c r="BH4" s="43"/>
      <c r="BI4" s="43"/>
      <c r="BJ4" s="42"/>
      <c r="BK4" s="43"/>
      <c r="BL4" s="43"/>
      <c r="BM4" s="42"/>
      <c r="BN4" s="43"/>
      <c r="BO4" s="43"/>
      <c r="BP4" s="42"/>
      <c r="BQ4" s="43"/>
      <c r="BR4" s="43"/>
      <c r="BS4" s="42"/>
      <c r="BT4" s="43"/>
      <c r="BU4" s="35"/>
      <c r="BV4" s="42"/>
      <c r="BW4" s="43"/>
      <c r="BX4" s="43"/>
      <c r="BY4" s="42"/>
      <c r="BZ4" s="43"/>
      <c r="CA4" s="43"/>
      <c r="CB4" s="42"/>
      <c r="CC4" s="43"/>
      <c r="CD4" s="43"/>
      <c r="CE4" s="42"/>
      <c r="CF4" s="43"/>
      <c r="CG4" s="43"/>
      <c r="CH4" s="42"/>
      <c r="CI4" s="43"/>
      <c r="CJ4" s="43"/>
      <c r="CK4" s="42"/>
      <c r="CL4" s="43"/>
      <c r="CM4" s="43"/>
      <c r="CN4" s="42"/>
      <c r="CO4" s="43"/>
      <c r="CP4" s="43"/>
      <c r="CQ4" s="42"/>
      <c r="CR4" s="43"/>
      <c r="CS4" s="43"/>
      <c r="CT4" s="42"/>
      <c r="CU4" s="43"/>
      <c r="CV4" s="43"/>
      <c r="CW4" s="42"/>
      <c r="CX4" s="43"/>
      <c r="CY4" s="43"/>
      <c r="CZ4" s="42"/>
      <c r="DA4" s="43"/>
      <c r="DB4" s="43"/>
      <c r="DC4" s="42"/>
      <c r="DD4" s="43"/>
      <c r="DE4" s="43"/>
    </row>
    <row r="5" spans="1:109">
      <c r="A5" s="44" t="s">
        <v>14</v>
      </c>
      <c r="B5" s="45">
        <v>11389934</v>
      </c>
      <c r="C5" s="45">
        <v>1128900721</v>
      </c>
      <c r="D5" s="34">
        <v>99113.894865413618</v>
      </c>
      <c r="E5" s="45">
        <v>1695</v>
      </c>
      <c r="F5" s="45">
        <v>92101</v>
      </c>
      <c r="G5" s="45">
        <v>54336.873156342182</v>
      </c>
      <c r="H5" s="45">
        <v>340</v>
      </c>
      <c r="I5" s="45">
        <v>13248</v>
      </c>
      <c r="J5" s="45">
        <v>38964.705882352944</v>
      </c>
      <c r="K5" s="45">
        <v>1192</v>
      </c>
      <c r="L5" s="45">
        <v>41682</v>
      </c>
      <c r="M5" s="45">
        <v>34968.12080536913</v>
      </c>
      <c r="N5" s="45">
        <v>90433</v>
      </c>
      <c r="O5" s="45">
        <v>8305816</v>
      </c>
      <c r="P5" s="45">
        <v>91844.968097928853</v>
      </c>
      <c r="Q5" s="45">
        <v>29</v>
      </c>
      <c r="R5" s="45">
        <v>899</v>
      </c>
      <c r="S5" s="45">
        <v>31000</v>
      </c>
      <c r="T5" s="45">
        <v>327</v>
      </c>
      <c r="U5" s="45">
        <v>10288</v>
      </c>
      <c r="V5" s="45">
        <v>31461.77370030581</v>
      </c>
      <c r="W5" s="45">
        <v>2244</v>
      </c>
      <c r="X5" s="45">
        <v>116559</v>
      </c>
      <c r="Y5" s="45">
        <v>51942.513368983957</v>
      </c>
      <c r="Z5" s="45">
        <v>53561</v>
      </c>
      <c r="AA5" s="45">
        <v>5692395</v>
      </c>
      <c r="AB5" s="45">
        <v>106278.72892589758</v>
      </c>
      <c r="AC5" s="45">
        <v>146616</v>
      </c>
      <c r="AD5" s="45">
        <v>17382334</v>
      </c>
      <c r="AE5" s="45">
        <v>118556.86964587767</v>
      </c>
      <c r="AF5" s="45">
        <v>8802</v>
      </c>
      <c r="AG5" s="45">
        <v>570233</v>
      </c>
      <c r="AH5" s="45">
        <v>64784.480799818222</v>
      </c>
      <c r="AI5" s="45">
        <v>6684</v>
      </c>
      <c r="AJ5" s="45">
        <v>447995</v>
      </c>
      <c r="AK5" s="34">
        <v>67024.985038898856</v>
      </c>
      <c r="AL5" s="45">
        <v>507562</v>
      </c>
      <c r="AM5" s="45">
        <v>51284919</v>
      </c>
      <c r="AN5" s="45">
        <v>101041.6835775728</v>
      </c>
      <c r="AO5" s="45">
        <v>67888</v>
      </c>
      <c r="AP5" s="45">
        <v>5539597</v>
      </c>
      <c r="AQ5" s="45">
        <v>81599.060216827711</v>
      </c>
      <c r="AR5" s="45">
        <v>327166</v>
      </c>
      <c r="AS5" s="45">
        <v>32382613</v>
      </c>
      <c r="AT5" s="45">
        <v>98979.151256548663</v>
      </c>
      <c r="AU5" s="45">
        <v>8792</v>
      </c>
      <c r="AV5" s="45">
        <v>573978</v>
      </c>
      <c r="AW5" s="45">
        <v>65284.121929026391</v>
      </c>
      <c r="AX5" s="45">
        <v>119673</v>
      </c>
      <c r="AY5" s="45">
        <v>10608275</v>
      </c>
      <c r="AZ5" s="45">
        <v>88643.846147418386</v>
      </c>
      <c r="BA5" s="45">
        <v>311923</v>
      </c>
      <c r="BB5" s="45">
        <v>32673550</v>
      </c>
      <c r="BC5" s="45">
        <v>104748.76812546686</v>
      </c>
      <c r="BD5" s="45">
        <v>0</v>
      </c>
      <c r="BE5" s="45">
        <v>0</v>
      </c>
      <c r="BF5" s="45"/>
      <c r="BG5" s="45">
        <v>326260</v>
      </c>
      <c r="BH5" s="45">
        <v>32714557</v>
      </c>
      <c r="BI5" s="45">
        <v>100271.43076074297</v>
      </c>
      <c r="BJ5" s="45">
        <v>236904</v>
      </c>
      <c r="BK5" s="45">
        <v>22347895</v>
      </c>
      <c r="BL5" s="45">
        <v>94333.12649849728</v>
      </c>
      <c r="BM5" s="45">
        <v>824738</v>
      </c>
      <c r="BN5" s="45">
        <v>98142895</v>
      </c>
      <c r="BO5" s="45">
        <v>118998.87600668333</v>
      </c>
      <c r="BP5" s="45">
        <v>254680</v>
      </c>
      <c r="BQ5" s="45">
        <v>21476578</v>
      </c>
      <c r="BR5" s="45">
        <v>84327.697502748546</v>
      </c>
      <c r="BS5" s="45">
        <v>157944</v>
      </c>
      <c r="BT5" s="45">
        <v>15736241</v>
      </c>
      <c r="BU5" s="34">
        <v>99631.774553006122</v>
      </c>
      <c r="BV5" s="45">
        <v>1210216</v>
      </c>
      <c r="BW5" s="45">
        <v>122490361</v>
      </c>
      <c r="BX5" s="45">
        <v>101213.63541714867</v>
      </c>
      <c r="BY5" s="45">
        <v>319201</v>
      </c>
      <c r="BZ5" s="45">
        <v>31709506</v>
      </c>
      <c r="CA5" s="45">
        <v>99340.246427799415</v>
      </c>
      <c r="CB5" s="45">
        <v>139238</v>
      </c>
      <c r="CC5" s="45">
        <v>15572991</v>
      </c>
      <c r="CD5" s="45">
        <v>111844.40310834686</v>
      </c>
      <c r="CE5" s="45">
        <v>18559</v>
      </c>
      <c r="CF5" s="45">
        <v>1232941</v>
      </c>
      <c r="CG5" s="45">
        <v>66433.590171884265</v>
      </c>
      <c r="CH5" s="45">
        <v>55493</v>
      </c>
      <c r="CI5" s="45">
        <v>5233570</v>
      </c>
      <c r="CJ5" s="45">
        <v>94310.453570720638</v>
      </c>
      <c r="CK5" s="45">
        <v>12288</v>
      </c>
      <c r="CL5" s="45">
        <v>891703</v>
      </c>
      <c r="CM5" s="45">
        <v>72566.975911458328</v>
      </c>
      <c r="CN5" s="45">
        <v>314264</v>
      </c>
      <c r="CO5" s="45">
        <v>31598816</v>
      </c>
      <c r="CP5" s="45">
        <v>100548.63426927678</v>
      </c>
      <c r="CQ5" s="45">
        <v>24138</v>
      </c>
      <c r="CR5" s="45">
        <v>1967746</v>
      </c>
      <c r="CS5" s="45">
        <v>81520.672798077721</v>
      </c>
      <c r="CT5" s="45">
        <v>27623</v>
      </c>
      <c r="CU5" s="45">
        <v>2332310</v>
      </c>
      <c r="CV5" s="45">
        <v>84433.624153784884</v>
      </c>
      <c r="CW5" s="45">
        <v>53561</v>
      </c>
      <c r="CX5" s="45">
        <v>5692395</v>
      </c>
      <c r="CY5" s="45">
        <v>106278.72892589758</v>
      </c>
      <c r="CZ5" s="45">
        <v>155418</v>
      </c>
      <c r="DA5" s="45">
        <v>17952567</v>
      </c>
      <c r="DB5" s="45">
        <v>115511.50445894297</v>
      </c>
      <c r="DC5" s="45">
        <v>90433</v>
      </c>
      <c r="DD5" s="45">
        <v>8305816</v>
      </c>
      <c r="DE5" s="45">
        <v>91844.968097928853</v>
      </c>
    </row>
    <row r="6" spans="1:109">
      <c r="A6" s="44" t="s">
        <v>199</v>
      </c>
      <c r="B6" s="45">
        <v>46321</v>
      </c>
      <c r="C6" s="45">
        <v>1463773</v>
      </c>
      <c r="D6" s="34">
        <v>31600.634701323375</v>
      </c>
      <c r="E6" s="45">
        <v>183</v>
      </c>
      <c r="F6" s="45">
        <v>6744</v>
      </c>
      <c r="G6" s="45">
        <v>36852.459016393441</v>
      </c>
      <c r="H6" s="45">
        <v>54</v>
      </c>
      <c r="I6" s="45">
        <v>1686</v>
      </c>
      <c r="J6" s="45">
        <v>31222.222222222223</v>
      </c>
      <c r="K6" s="45"/>
      <c r="L6" s="45"/>
      <c r="M6" s="45"/>
      <c r="N6" s="45">
        <v>66</v>
      </c>
      <c r="O6" s="45">
        <v>2151</v>
      </c>
      <c r="P6" s="45">
        <v>32590.909090909092</v>
      </c>
      <c r="Q6" s="45"/>
      <c r="R6" s="45"/>
      <c r="S6" s="45"/>
      <c r="T6" s="45"/>
      <c r="U6" s="45"/>
      <c r="V6" s="45"/>
      <c r="W6" s="45">
        <v>4</v>
      </c>
      <c r="X6" s="45">
        <v>178</v>
      </c>
      <c r="Y6" s="45">
        <v>44500</v>
      </c>
      <c r="Z6" s="45">
        <v>5</v>
      </c>
      <c r="AA6" s="45">
        <v>132</v>
      </c>
      <c r="AB6" s="45">
        <v>26400</v>
      </c>
      <c r="AC6" s="45">
        <v>7</v>
      </c>
      <c r="AD6" s="45">
        <v>300</v>
      </c>
      <c r="AE6" s="45">
        <v>42857.142857142855</v>
      </c>
      <c r="AF6" s="45"/>
      <c r="AG6" s="45"/>
      <c r="AH6" s="45"/>
      <c r="AI6" s="45">
        <v>6</v>
      </c>
      <c r="AJ6" s="45">
        <v>291</v>
      </c>
      <c r="AK6" s="34">
        <v>48500</v>
      </c>
      <c r="AL6" s="45">
        <v>2206</v>
      </c>
      <c r="AM6" s="45">
        <v>111428</v>
      </c>
      <c r="AN6" s="45">
        <v>50511.332728921123</v>
      </c>
      <c r="AO6" s="45">
        <v>145</v>
      </c>
      <c r="AP6" s="45">
        <v>2768</v>
      </c>
      <c r="AQ6" s="45">
        <v>19089.655172413793</v>
      </c>
      <c r="AR6" s="45">
        <v>2</v>
      </c>
      <c r="AS6" s="45">
        <v>72</v>
      </c>
      <c r="AT6" s="45">
        <v>36000</v>
      </c>
      <c r="AU6" s="45"/>
      <c r="AV6" s="45"/>
      <c r="AW6" s="45"/>
      <c r="AX6" s="45">
        <v>1295</v>
      </c>
      <c r="AY6" s="45">
        <v>37917</v>
      </c>
      <c r="AZ6" s="45">
        <v>29279.536679536679</v>
      </c>
      <c r="BA6" s="45">
        <v>325</v>
      </c>
      <c r="BB6" s="45">
        <v>11482</v>
      </c>
      <c r="BC6" s="45">
        <v>35329.230769230766</v>
      </c>
      <c r="BD6" s="45">
        <v>0</v>
      </c>
      <c r="BE6" s="45">
        <v>0</v>
      </c>
      <c r="BF6" s="45"/>
      <c r="BG6" s="45">
        <v>244</v>
      </c>
      <c r="BH6" s="45">
        <v>17344</v>
      </c>
      <c r="BI6" s="45">
        <v>71081.967213114753</v>
      </c>
      <c r="BJ6" s="45">
        <v>126</v>
      </c>
      <c r="BK6" s="45">
        <v>2647</v>
      </c>
      <c r="BL6" s="45">
        <v>21007.936507936509</v>
      </c>
      <c r="BM6" s="45">
        <v>173</v>
      </c>
      <c r="BN6" s="45">
        <v>5391</v>
      </c>
      <c r="BO6" s="45">
        <v>31161.84971098266</v>
      </c>
      <c r="BP6" s="45">
        <v>7800</v>
      </c>
      <c r="BQ6" s="45">
        <v>325823</v>
      </c>
      <c r="BR6" s="45">
        <v>41772.179487179485</v>
      </c>
      <c r="BS6" s="45">
        <v>1799</v>
      </c>
      <c r="BT6" s="45">
        <v>37212</v>
      </c>
      <c r="BU6" s="34">
        <v>20684.824902723736</v>
      </c>
      <c r="BV6" s="45">
        <v>1998</v>
      </c>
      <c r="BW6" s="45">
        <v>60858</v>
      </c>
      <c r="BX6" s="45">
        <v>30459.45945945946</v>
      </c>
      <c r="BY6" s="45">
        <v>104</v>
      </c>
      <c r="BZ6" s="45">
        <v>4100</v>
      </c>
      <c r="CA6" s="45">
        <v>39423.076923076922</v>
      </c>
      <c r="CB6" s="45">
        <v>651</v>
      </c>
      <c r="CC6" s="45">
        <v>22430</v>
      </c>
      <c r="CD6" s="45">
        <v>34454.685099846392</v>
      </c>
      <c r="CE6" s="45">
        <v>1125</v>
      </c>
      <c r="CF6" s="45">
        <v>29942</v>
      </c>
      <c r="CG6" s="45">
        <v>26615.111111111109</v>
      </c>
      <c r="CH6" s="45">
        <v>0</v>
      </c>
      <c r="CI6" s="45">
        <v>0</v>
      </c>
      <c r="CJ6" s="45"/>
      <c r="CK6" s="45">
        <v>0</v>
      </c>
      <c r="CL6" s="45">
        <v>0</v>
      </c>
      <c r="CM6" s="45"/>
      <c r="CN6" s="45">
        <v>2</v>
      </c>
      <c r="CO6" s="45">
        <v>72</v>
      </c>
      <c r="CP6" s="45">
        <v>36000</v>
      </c>
      <c r="CQ6" s="45">
        <v>38</v>
      </c>
      <c r="CR6" s="45">
        <v>1731</v>
      </c>
      <c r="CS6" s="45">
        <v>45552.631578947367</v>
      </c>
      <c r="CT6" s="45">
        <v>0</v>
      </c>
      <c r="CU6" s="45">
        <v>0</v>
      </c>
      <c r="CV6" s="45"/>
      <c r="CW6" s="45">
        <v>5</v>
      </c>
      <c r="CX6" s="45">
        <v>132</v>
      </c>
      <c r="CY6" s="45">
        <v>26400</v>
      </c>
      <c r="CZ6" s="45">
        <v>7</v>
      </c>
      <c r="DA6" s="45">
        <v>300</v>
      </c>
      <c r="DB6" s="45">
        <v>42857.142857142855</v>
      </c>
      <c r="DC6" s="45">
        <v>66</v>
      </c>
      <c r="DD6" s="45">
        <v>2151</v>
      </c>
      <c r="DE6" s="45">
        <v>32590.909090909092</v>
      </c>
    </row>
    <row r="7" spans="1:109">
      <c r="A7" t="s">
        <v>13</v>
      </c>
      <c r="B7" s="45">
        <v>107536</v>
      </c>
      <c r="C7" s="45">
        <v>33185351</v>
      </c>
      <c r="D7" s="34">
        <v>308597.59522392502</v>
      </c>
      <c r="E7" s="45"/>
      <c r="F7" s="45"/>
      <c r="G7" s="45"/>
      <c r="H7" s="45"/>
      <c r="I7" s="45"/>
      <c r="J7" s="45"/>
      <c r="K7" s="45"/>
      <c r="L7" s="45"/>
      <c r="M7" s="45"/>
      <c r="N7" s="45">
        <v>48</v>
      </c>
      <c r="O7" s="45">
        <v>1970</v>
      </c>
      <c r="P7" s="45">
        <v>41041.666666666664</v>
      </c>
      <c r="Q7" s="45"/>
      <c r="R7" s="45"/>
      <c r="S7" s="45"/>
      <c r="T7" s="45"/>
      <c r="U7" s="45"/>
      <c r="V7" s="45"/>
      <c r="W7" s="45"/>
      <c r="X7" s="45"/>
      <c r="Y7" s="45"/>
      <c r="Z7" s="45">
        <v>8</v>
      </c>
      <c r="AA7" s="45">
        <v>173</v>
      </c>
      <c r="AB7" s="45">
        <v>21625</v>
      </c>
      <c r="AC7" s="45">
        <v>4152</v>
      </c>
      <c r="AD7" s="45">
        <v>1924443</v>
      </c>
      <c r="AE7" s="45">
        <v>463497.83236994222</v>
      </c>
      <c r="AF7" s="45"/>
      <c r="AG7" s="45"/>
      <c r="AH7" s="45"/>
      <c r="AI7" s="45"/>
      <c r="AJ7" s="45"/>
      <c r="AK7" s="34"/>
      <c r="AL7" s="45">
        <v>395</v>
      </c>
      <c r="AM7" s="45">
        <v>25420</v>
      </c>
      <c r="AN7" s="45">
        <v>64354.430379746838</v>
      </c>
      <c r="AO7" s="45">
        <v>3596</v>
      </c>
      <c r="AP7" s="45">
        <v>422057</v>
      </c>
      <c r="AQ7" s="45">
        <v>117368.46496106785</v>
      </c>
      <c r="AR7" s="45">
        <v>82</v>
      </c>
      <c r="AS7" s="45">
        <v>7321</v>
      </c>
      <c r="AT7" s="45">
        <v>89280.487804878052</v>
      </c>
      <c r="AU7" s="45">
        <v>92</v>
      </c>
      <c r="AV7" s="45">
        <v>7565</v>
      </c>
      <c r="AW7" s="45">
        <v>82228.260869565216</v>
      </c>
      <c r="AX7" s="45">
        <v>1823</v>
      </c>
      <c r="AY7" s="45">
        <v>337184</v>
      </c>
      <c r="AZ7" s="45">
        <v>184961.05320899616</v>
      </c>
      <c r="BA7" s="45">
        <v>4208</v>
      </c>
      <c r="BB7" s="45">
        <v>1926586</v>
      </c>
      <c r="BC7" s="45">
        <v>457838.87832699617</v>
      </c>
      <c r="BD7" s="45">
        <v>0</v>
      </c>
      <c r="BE7" s="45">
        <v>0</v>
      </c>
      <c r="BF7" s="45"/>
      <c r="BG7" s="45">
        <v>8872</v>
      </c>
      <c r="BH7" s="45">
        <v>1105992</v>
      </c>
      <c r="BI7" s="45">
        <v>124660.9558160505</v>
      </c>
      <c r="BJ7" s="45">
        <v>3576</v>
      </c>
      <c r="BK7" s="45">
        <v>632207</v>
      </c>
      <c r="BL7" s="45">
        <v>176791.66666666666</v>
      </c>
      <c r="BM7" s="45">
        <v>2471</v>
      </c>
      <c r="BN7" s="45">
        <v>319129</v>
      </c>
      <c r="BO7" s="45">
        <v>129149.73694860381</v>
      </c>
      <c r="BP7" s="45">
        <v>1369</v>
      </c>
      <c r="BQ7" s="45">
        <v>141765</v>
      </c>
      <c r="BR7" s="45">
        <v>103553.68882395909</v>
      </c>
      <c r="BS7" s="45">
        <v>278</v>
      </c>
      <c r="BT7" s="45">
        <v>33972</v>
      </c>
      <c r="BU7" s="34">
        <v>122201.43884892086</v>
      </c>
      <c r="BV7" s="45">
        <v>6965</v>
      </c>
      <c r="BW7" s="45">
        <v>2254315</v>
      </c>
      <c r="BX7" s="45">
        <v>323663.31658291456</v>
      </c>
      <c r="BY7" s="45">
        <v>86</v>
      </c>
      <c r="BZ7" s="45">
        <v>4068</v>
      </c>
      <c r="CA7" s="45">
        <v>47302.325581395351</v>
      </c>
      <c r="CB7" s="45">
        <v>139</v>
      </c>
      <c r="CC7" s="45">
        <v>7826</v>
      </c>
      <c r="CD7" s="45">
        <v>56302.158273381297</v>
      </c>
      <c r="CE7" s="45">
        <v>0</v>
      </c>
      <c r="CF7" s="45">
        <v>0</v>
      </c>
      <c r="CG7" s="45"/>
      <c r="CH7" s="45">
        <v>38</v>
      </c>
      <c r="CI7" s="45">
        <v>2794</v>
      </c>
      <c r="CJ7" s="45">
        <v>73526.31578947368</v>
      </c>
      <c r="CK7" s="45">
        <v>27</v>
      </c>
      <c r="CL7" s="45">
        <v>3584</v>
      </c>
      <c r="CM7" s="45">
        <v>132740.74074074073</v>
      </c>
      <c r="CN7" s="45">
        <v>82</v>
      </c>
      <c r="CO7" s="45">
        <v>7321</v>
      </c>
      <c r="CP7" s="45">
        <v>89280.487804878052</v>
      </c>
      <c r="CQ7" s="45">
        <v>0</v>
      </c>
      <c r="CR7" s="45">
        <v>0</v>
      </c>
      <c r="CS7" s="45"/>
      <c r="CT7" s="45">
        <v>2385</v>
      </c>
      <c r="CU7" s="45">
        <v>302136</v>
      </c>
      <c r="CV7" s="45">
        <v>126681.76100628931</v>
      </c>
      <c r="CW7" s="45">
        <v>8</v>
      </c>
      <c r="CX7" s="45">
        <v>173</v>
      </c>
      <c r="CY7" s="45">
        <v>21625</v>
      </c>
      <c r="CZ7" s="45">
        <v>4152</v>
      </c>
      <c r="DA7" s="45">
        <v>1924443</v>
      </c>
      <c r="DB7" s="45">
        <v>463497.83236994222</v>
      </c>
      <c r="DC7" s="45">
        <v>48</v>
      </c>
      <c r="DD7" s="45">
        <v>1970</v>
      </c>
      <c r="DE7" s="45">
        <v>41041.666666666664</v>
      </c>
    </row>
    <row r="8" spans="1:109">
      <c r="A8" t="s">
        <v>15</v>
      </c>
      <c r="B8" s="45">
        <v>227432</v>
      </c>
      <c r="C8" s="45">
        <v>47242840</v>
      </c>
      <c r="D8" s="34">
        <v>207722.92377501845</v>
      </c>
      <c r="E8" s="45">
        <v>38</v>
      </c>
      <c r="F8" s="45">
        <v>1057</v>
      </c>
      <c r="G8" s="45">
        <v>27815.78947368421</v>
      </c>
      <c r="H8" s="45">
        <v>12</v>
      </c>
      <c r="I8" s="45">
        <v>886</v>
      </c>
      <c r="J8" s="45">
        <v>73833.333333333328</v>
      </c>
      <c r="K8" s="45">
        <v>20</v>
      </c>
      <c r="L8" s="45">
        <v>1967</v>
      </c>
      <c r="M8" s="45">
        <v>98350</v>
      </c>
      <c r="N8" s="45">
        <v>887</v>
      </c>
      <c r="O8" s="45">
        <v>115719</v>
      </c>
      <c r="P8" s="45">
        <v>130461.10484780157</v>
      </c>
      <c r="Q8" s="45">
        <v>3</v>
      </c>
      <c r="R8" s="45">
        <v>58</v>
      </c>
      <c r="S8" s="45">
        <v>19333.333333333332</v>
      </c>
      <c r="T8" s="45">
        <v>13</v>
      </c>
      <c r="U8" s="45">
        <v>975</v>
      </c>
      <c r="V8" s="45">
        <v>75000</v>
      </c>
      <c r="W8" s="45">
        <v>56</v>
      </c>
      <c r="X8" s="45">
        <v>4710</v>
      </c>
      <c r="Y8" s="45">
        <v>84107.142857142855</v>
      </c>
      <c r="Z8" s="45">
        <v>688</v>
      </c>
      <c r="AA8" s="45">
        <v>76200</v>
      </c>
      <c r="AB8" s="45">
        <v>110755.81395348837</v>
      </c>
      <c r="AC8" s="45">
        <v>1187</v>
      </c>
      <c r="AD8" s="45">
        <v>210253</v>
      </c>
      <c r="AE8" s="45">
        <v>177129.73883740522</v>
      </c>
      <c r="AF8" s="45">
        <v>167</v>
      </c>
      <c r="AG8" s="45">
        <v>9626</v>
      </c>
      <c r="AH8" s="45">
        <v>57640.718562874252</v>
      </c>
      <c r="AI8" s="45">
        <v>100</v>
      </c>
      <c r="AJ8" s="45">
        <v>9302</v>
      </c>
      <c r="AK8" s="34">
        <v>93020</v>
      </c>
      <c r="AL8" s="45">
        <v>8663</v>
      </c>
      <c r="AM8" s="45">
        <v>2575641</v>
      </c>
      <c r="AN8" s="45">
        <v>297315.13332563778</v>
      </c>
      <c r="AO8" s="45">
        <v>665</v>
      </c>
      <c r="AP8" s="45">
        <v>89601</v>
      </c>
      <c r="AQ8" s="45">
        <v>134738.34586466165</v>
      </c>
      <c r="AR8" s="45">
        <v>1397</v>
      </c>
      <c r="AS8" s="45">
        <v>416300</v>
      </c>
      <c r="AT8" s="45">
        <v>297995.70508231927</v>
      </c>
      <c r="AU8" s="45"/>
      <c r="AV8" s="45"/>
      <c r="AW8" s="45"/>
      <c r="AX8" s="45">
        <v>1099</v>
      </c>
      <c r="AY8" s="45">
        <v>141614</v>
      </c>
      <c r="AZ8" s="45">
        <v>128857.14285714286</v>
      </c>
      <c r="BA8" s="45">
        <v>3171</v>
      </c>
      <c r="BB8" s="45">
        <v>430753</v>
      </c>
      <c r="BC8" s="45">
        <v>135841.37496058026</v>
      </c>
      <c r="BD8" s="45">
        <v>0</v>
      </c>
      <c r="BE8" s="45">
        <v>0</v>
      </c>
      <c r="BF8" s="45"/>
      <c r="BG8" s="45">
        <v>6661</v>
      </c>
      <c r="BH8" s="45">
        <v>1697652</v>
      </c>
      <c r="BI8" s="45">
        <v>254864.43476955412</v>
      </c>
      <c r="BJ8" s="45">
        <v>6712</v>
      </c>
      <c r="BK8" s="45">
        <v>1631862</v>
      </c>
      <c r="BL8" s="45">
        <v>243126.04290822407</v>
      </c>
      <c r="BM8" s="45">
        <v>13057</v>
      </c>
      <c r="BN8" s="45">
        <v>3090118</v>
      </c>
      <c r="BO8" s="45">
        <v>236663.70529218044</v>
      </c>
      <c r="BP8" s="45">
        <v>6729</v>
      </c>
      <c r="BQ8" s="45">
        <v>1710205</v>
      </c>
      <c r="BR8" s="45">
        <v>254154.40630108485</v>
      </c>
      <c r="BS8" s="45">
        <v>6883</v>
      </c>
      <c r="BT8" s="45">
        <v>1488000</v>
      </c>
      <c r="BU8" s="34">
        <v>216184.80313816649</v>
      </c>
      <c r="BV8" s="45">
        <v>13359</v>
      </c>
      <c r="BW8" s="45">
        <v>3418796</v>
      </c>
      <c r="BX8" s="45">
        <v>255917.05966015419</v>
      </c>
      <c r="BY8" s="45">
        <v>1939</v>
      </c>
      <c r="BZ8" s="45">
        <v>667199</v>
      </c>
      <c r="CA8" s="45">
        <v>344094.37854564207</v>
      </c>
      <c r="CB8" s="45">
        <v>6159</v>
      </c>
      <c r="CC8" s="45">
        <v>1764566</v>
      </c>
      <c r="CD8" s="45">
        <v>286502.02955025167</v>
      </c>
      <c r="CE8" s="45">
        <v>254</v>
      </c>
      <c r="CF8" s="45">
        <v>43735</v>
      </c>
      <c r="CG8" s="45">
        <v>172185.03937007874</v>
      </c>
      <c r="CH8" s="45">
        <v>298</v>
      </c>
      <c r="CI8" s="45">
        <v>36407</v>
      </c>
      <c r="CJ8" s="45">
        <v>122171.14093959732</v>
      </c>
      <c r="CK8" s="45">
        <v>181</v>
      </c>
      <c r="CL8" s="45">
        <v>24277</v>
      </c>
      <c r="CM8" s="45">
        <v>134127.07182320443</v>
      </c>
      <c r="CN8" s="45">
        <v>1193</v>
      </c>
      <c r="CO8" s="45">
        <v>394987</v>
      </c>
      <c r="CP8" s="45">
        <v>331087.17518860014</v>
      </c>
      <c r="CQ8" s="45">
        <v>136</v>
      </c>
      <c r="CR8" s="45">
        <v>33700</v>
      </c>
      <c r="CS8" s="45">
        <v>247794.11764705883</v>
      </c>
      <c r="CT8" s="45">
        <v>270</v>
      </c>
      <c r="CU8" s="45">
        <v>42127</v>
      </c>
      <c r="CV8" s="45">
        <v>156025.92592592593</v>
      </c>
      <c r="CW8" s="45">
        <v>688</v>
      </c>
      <c r="CX8" s="45">
        <v>76200</v>
      </c>
      <c r="CY8" s="45">
        <v>110755.81395348837</v>
      </c>
      <c r="CZ8" s="45">
        <v>1354</v>
      </c>
      <c r="DA8" s="45">
        <v>219879</v>
      </c>
      <c r="DB8" s="45">
        <v>162392.17134416543</v>
      </c>
      <c r="DC8" s="45">
        <v>887</v>
      </c>
      <c r="DD8" s="45">
        <v>115719</v>
      </c>
      <c r="DE8" s="45">
        <v>130461.10484780157</v>
      </c>
    </row>
    <row r="9" spans="1:109">
      <c r="A9" t="s">
        <v>16</v>
      </c>
      <c r="B9" s="45">
        <v>600226</v>
      </c>
      <c r="C9" s="45">
        <v>40711944</v>
      </c>
      <c r="D9" s="34">
        <v>67827.691569508825</v>
      </c>
      <c r="E9" s="45"/>
      <c r="F9" s="45"/>
      <c r="G9" s="45"/>
      <c r="H9" s="45"/>
      <c r="I9" s="45"/>
      <c r="J9" s="45"/>
      <c r="K9" s="45"/>
      <c r="L9" s="45"/>
      <c r="M9" s="45"/>
      <c r="N9" s="45">
        <v>5954</v>
      </c>
      <c r="O9" s="45">
        <v>521031</v>
      </c>
      <c r="P9" s="45">
        <v>87509.405441719849</v>
      </c>
      <c r="Q9" s="45"/>
      <c r="R9" s="45"/>
      <c r="S9" s="45"/>
      <c r="T9" s="45"/>
      <c r="U9" s="45"/>
      <c r="V9" s="45"/>
      <c r="W9" s="45">
        <v>23</v>
      </c>
      <c r="X9" s="45">
        <v>741</v>
      </c>
      <c r="Y9" s="45">
        <v>32217.391304347828</v>
      </c>
      <c r="Z9" s="45">
        <v>2259</v>
      </c>
      <c r="AA9" s="45">
        <v>134128</v>
      </c>
      <c r="AB9" s="45">
        <v>59374.944665781317</v>
      </c>
      <c r="AC9" s="45">
        <v>4506</v>
      </c>
      <c r="AD9" s="45">
        <v>322833</v>
      </c>
      <c r="AE9" s="45">
        <v>71645.139813581889</v>
      </c>
      <c r="AF9" s="45">
        <v>347</v>
      </c>
      <c r="AG9" s="45">
        <v>36723</v>
      </c>
      <c r="AH9" s="45">
        <v>105829.97118155619</v>
      </c>
      <c r="AI9" s="45">
        <v>159</v>
      </c>
      <c r="AJ9" s="45">
        <v>6893</v>
      </c>
      <c r="AK9" s="34">
        <v>43352.201257861634</v>
      </c>
      <c r="AL9" s="45">
        <v>18067</v>
      </c>
      <c r="AM9" s="45">
        <v>1668195</v>
      </c>
      <c r="AN9" s="45">
        <v>92333.813029279903</v>
      </c>
      <c r="AO9" s="45">
        <v>1544</v>
      </c>
      <c r="AP9" s="45">
        <v>80074</v>
      </c>
      <c r="AQ9" s="45">
        <v>51861.398963730571</v>
      </c>
      <c r="AR9" s="45">
        <v>4980</v>
      </c>
      <c r="AS9" s="45">
        <v>326286</v>
      </c>
      <c r="AT9" s="45">
        <v>65519.277108433736</v>
      </c>
      <c r="AU9" s="45">
        <v>118</v>
      </c>
      <c r="AV9" s="45">
        <v>4456</v>
      </c>
      <c r="AW9" s="45">
        <v>37762.711864406781</v>
      </c>
      <c r="AX9" s="45">
        <v>3604</v>
      </c>
      <c r="AY9" s="45">
        <v>176318</v>
      </c>
      <c r="AZ9" s="45">
        <v>48922.863485016649</v>
      </c>
      <c r="BA9" s="45">
        <v>13248</v>
      </c>
      <c r="BB9" s="45">
        <v>1022349</v>
      </c>
      <c r="BC9" s="45">
        <v>77170.063405797104</v>
      </c>
      <c r="BD9" s="45">
        <v>0</v>
      </c>
      <c r="BE9" s="45">
        <v>0</v>
      </c>
      <c r="BF9" s="45"/>
      <c r="BG9" s="45">
        <v>19467</v>
      </c>
      <c r="BH9" s="45">
        <v>1243470</v>
      </c>
      <c r="BI9" s="45">
        <v>63875.789798119898</v>
      </c>
      <c r="BJ9" s="45">
        <v>16502</v>
      </c>
      <c r="BK9" s="45">
        <v>1015299</v>
      </c>
      <c r="BL9" s="45">
        <v>61525.815052720885</v>
      </c>
      <c r="BM9" s="45">
        <v>43509</v>
      </c>
      <c r="BN9" s="45">
        <v>3843868</v>
      </c>
      <c r="BO9" s="45">
        <v>88346.503022363191</v>
      </c>
      <c r="BP9" s="45">
        <v>22041</v>
      </c>
      <c r="BQ9" s="45">
        <v>1418484</v>
      </c>
      <c r="BR9" s="45">
        <v>64356.608139376614</v>
      </c>
      <c r="BS9" s="45">
        <v>18456</v>
      </c>
      <c r="BT9" s="45">
        <v>1148760</v>
      </c>
      <c r="BU9" s="34">
        <v>62243.172951885565</v>
      </c>
      <c r="BV9" s="45">
        <v>37095</v>
      </c>
      <c r="BW9" s="45">
        <v>3022446</v>
      </c>
      <c r="BX9" s="45">
        <v>81478.528103517994</v>
      </c>
      <c r="BY9" s="45">
        <v>8439</v>
      </c>
      <c r="BZ9" s="45">
        <v>767814</v>
      </c>
      <c r="CA9" s="45">
        <v>90984.002843938855</v>
      </c>
      <c r="CB9" s="45">
        <v>7683</v>
      </c>
      <c r="CC9" s="45">
        <v>770034</v>
      </c>
      <c r="CD9" s="45">
        <v>100225.69308863726</v>
      </c>
      <c r="CE9" s="45">
        <v>468</v>
      </c>
      <c r="CF9" s="45">
        <v>25616</v>
      </c>
      <c r="CG9" s="45">
        <v>54735.042735042734</v>
      </c>
      <c r="CH9" s="45">
        <v>1462</v>
      </c>
      <c r="CI9" s="45">
        <v>69514</v>
      </c>
      <c r="CJ9" s="45">
        <v>47547.195622435022</v>
      </c>
      <c r="CK9" s="45">
        <v>108</v>
      </c>
      <c r="CL9" s="45">
        <v>3157</v>
      </c>
      <c r="CM9" s="45">
        <v>29231.481481481482</v>
      </c>
      <c r="CN9" s="45">
        <v>4791</v>
      </c>
      <c r="CO9" s="45">
        <v>317415</v>
      </c>
      <c r="CP9" s="45">
        <v>66252.348152786479</v>
      </c>
      <c r="CQ9" s="45">
        <v>364</v>
      </c>
      <c r="CR9" s="45">
        <v>18982</v>
      </c>
      <c r="CS9" s="45">
        <v>52148.351648351651</v>
      </c>
      <c r="CT9" s="45">
        <v>714</v>
      </c>
      <c r="CU9" s="45">
        <v>35199</v>
      </c>
      <c r="CV9" s="45">
        <v>49298.319327731093</v>
      </c>
      <c r="CW9" s="45">
        <v>2259</v>
      </c>
      <c r="CX9" s="45">
        <v>134128</v>
      </c>
      <c r="CY9" s="45">
        <v>59374.944665781317</v>
      </c>
      <c r="CZ9" s="45">
        <v>4853</v>
      </c>
      <c r="DA9" s="45">
        <v>359556</v>
      </c>
      <c r="DB9" s="45">
        <v>74089.429219039768</v>
      </c>
      <c r="DC9" s="45">
        <v>5954</v>
      </c>
      <c r="DD9" s="45">
        <v>521031</v>
      </c>
      <c r="DE9" s="45">
        <v>87509.405441719849</v>
      </c>
    </row>
    <row r="10" spans="1:109">
      <c r="A10" t="s">
        <v>17</v>
      </c>
      <c r="B10" s="45">
        <v>3276685</v>
      </c>
      <c r="C10" s="45">
        <v>367792848</v>
      </c>
      <c r="D10" s="34">
        <v>112245.40900330669</v>
      </c>
      <c r="E10" s="45">
        <v>815</v>
      </c>
      <c r="F10" s="45">
        <v>46822</v>
      </c>
      <c r="G10" s="45">
        <v>57450.306748466261</v>
      </c>
      <c r="H10" s="45">
        <v>11</v>
      </c>
      <c r="I10" s="45">
        <v>623</v>
      </c>
      <c r="J10" s="45">
        <v>56636.36363636364</v>
      </c>
      <c r="K10" s="45">
        <v>509</v>
      </c>
      <c r="L10" s="45">
        <v>13587</v>
      </c>
      <c r="M10" s="45">
        <v>26693.516699410608</v>
      </c>
      <c r="N10" s="45">
        <v>53270</v>
      </c>
      <c r="O10" s="45">
        <v>5814352</v>
      </c>
      <c r="P10" s="45">
        <v>109148.71409799137</v>
      </c>
      <c r="Q10" s="45">
        <v>1</v>
      </c>
      <c r="R10" s="45">
        <v>50</v>
      </c>
      <c r="S10" s="45">
        <v>50000</v>
      </c>
      <c r="T10" s="45">
        <v>120</v>
      </c>
      <c r="U10" s="45">
        <v>4322</v>
      </c>
      <c r="V10" s="45">
        <v>36016.666666666664</v>
      </c>
      <c r="W10" s="45">
        <v>152</v>
      </c>
      <c r="X10" s="45">
        <v>6690</v>
      </c>
      <c r="Y10" s="45">
        <v>44013.15789473684</v>
      </c>
      <c r="Z10" s="45">
        <v>20263</v>
      </c>
      <c r="AA10" s="45">
        <v>2791713</v>
      </c>
      <c r="AB10" s="45">
        <v>137773.92291368503</v>
      </c>
      <c r="AC10" s="45">
        <v>92830</v>
      </c>
      <c r="AD10" s="45">
        <v>11412225</v>
      </c>
      <c r="AE10" s="45">
        <v>122936.81999353657</v>
      </c>
      <c r="AF10" s="45">
        <v>2268</v>
      </c>
      <c r="AG10" s="45">
        <v>166455</v>
      </c>
      <c r="AH10" s="45">
        <v>73392.857142857145</v>
      </c>
      <c r="AI10" s="45">
        <v>2903</v>
      </c>
      <c r="AJ10" s="45">
        <v>207951</v>
      </c>
      <c r="AK10" s="34">
        <v>71633.138132965891</v>
      </c>
      <c r="AL10" s="45">
        <v>262059</v>
      </c>
      <c r="AM10" s="45">
        <v>29406525</v>
      </c>
      <c r="AN10" s="45">
        <v>112213.37561388848</v>
      </c>
      <c r="AO10" s="45">
        <v>33921</v>
      </c>
      <c r="AP10" s="45">
        <v>3244588</v>
      </c>
      <c r="AQ10" s="45">
        <v>95651.307449662447</v>
      </c>
      <c r="AR10" s="45">
        <v>219121</v>
      </c>
      <c r="AS10" s="45">
        <v>24295573</v>
      </c>
      <c r="AT10" s="45">
        <v>110877.42845277267</v>
      </c>
      <c r="AU10" s="45">
        <v>4152</v>
      </c>
      <c r="AV10" s="45">
        <v>297833</v>
      </c>
      <c r="AW10" s="45">
        <v>71732.418111753374</v>
      </c>
      <c r="AX10" s="45">
        <v>56916</v>
      </c>
      <c r="AY10" s="45">
        <v>6408665</v>
      </c>
      <c r="AZ10" s="45">
        <v>112598.6541570033</v>
      </c>
      <c r="BA10" s="45">
        <v>173142</v>
      </c>
      <c r="BB10" s="45">
        <v>20464790</v>
      </c>
      <c r="BC10" s="45">
        <v>118196.56697970453</v>
      </c>
      <c r="BD10" s="45">
        <v>0</v>
      </c>
      <c r="BE10" s="45">
        <v>0</v>
      </c>
      <c r="BF10" s="45"/>
      <c r="BG10" s="45">
        <v>111105</v>
      </c>
      <c r="BH10" s="45">
        <v>13703536</v>
      </c>
      <c r="BI10" s="45">
        <v>123338.60762341929</v>
      </c>
      <c r="BJ10" s="45">
        <v>82769</v>
      </c>
      <c r="BK10" s="45">
        <v>9230649</v>
      </c>
      <c r="BL10" s="45">
        <v>111523.02190433616</v>
      </c>
      <c r="BM10" s="45">
        <v>263495</v>
      </c>
      <c r="BN10" s="45">
        <v>34013207</v>
      </c>
      <c r="BO10" s="45">
        <v>129084.82893413537</v>
      </c>
      <c r="BP10" s="45">
        <v>69721</v>
      </c>
      <c r="BQ10" s="45">
        <v>6936168</v>
      </c>
      <c r="BR10" s="45">
        <v>99484.6316031038</v>
      </c>
      <c r="BS10" s="45">
        <v>27198</v>
      </c>
      <c r="BT10" s="45">
        <v>3990396</v>
      </c>
      <c r="BU10" s="34">
        <v>146716.52327377014</v>
      </c>
      <c r="BV10" s="45">
        <v>700004</v>
      </c>
      <c r="BW10" s="45">
        <v>79199842</v>
      </c>
      <c r="BX10" s="45">
        <v>113141.98490294341</v>
      </c>
      <c r="BY10" s="45">
        <v>177747</v>
      </c>
      <c r="BZ10" s="45">
        <v>19175230</v>
      </c>
      <c r="CA10" s="45">
        <v>107879.34536166574</v>
      </c>
      <c r="CB10" s="45">
        <v>65509</v>
      </c>
      <c r="CC10" s="45">
        <v>8390812</v>
      </c>
      <c r="CD10" s="45">
        <v>128086.40034193776</v>
      </c>
      <c r="CE10" s="45">
        <v>5762</v>
      </c>
      <c r="CF10" s="45">
        <v>534819</v>
      </c>
      <c r="CG10" s="45">
        <v>92818.292259632071</v>
      </c>
      <c r="CH10" s="45">
        <v>34902</v>
      </c>
      <c r="CI10" s="45">
        <v>3805700</v>
      </c>
      <c r="CJ10" s="45">
        <v>109039.59658472294</v>
      </c>
      <c r="CK10" s="45">
        <v>7564</v>
      </c>
      <c r="CL10" s="45">
        <v>627579</v>
      </c>
      <c r="CM10" s="45">
        <v>82969.196192490752</v>
      </c>
      <c r="CN10" s="45">
        <v>213747</v>
      </c>
      <c r="CO10" s="45">
        <v>23942644</v>
      </c>
      <c r="CP10" s="45">
        <v>112013.94171614104</v>
      </c>
      <c r="CQ10" s="45">
        <v>14732</v>
      </c>
      <c r="CR10" s="45">
        <v>1362335</v>
      </c>
      <c r="CS10" s="45">
        <v>92474.545207711111</v>
      </c>
      <c r="CT10" s="45">
        <v>11410</v>
      </c>
      <c r="CU10" s="45">
        <v>1175978</v>
      </c>
      <c r="CV10" s="45">
        <v>103065.55652936021</v>
      </c>
      <c r="CW10" s="45">
        <v>20263</v>
      </c>
      <c r="CX10" s="45">
        <v>2791713</v>
      </c>
      <c r="CY10" s="45">
        <v>137773.92291368503</v>
      </c>
      <c r="CZ10" s="45">
        <v>95098</v>
      </c>
      <c r="DA10" s="45">
        <v>11578680</v>
      </c>
      <c r="DB10" s="45">
        <v>121755.24196092453</v>
      </c>
      <c r="DC10" s="45">
        <v>53270</v>
      </c>
      <c r="DD10" s="45">
        <v>5814352</v>
      </c>
      <c r="DE10" s="45">
        <v>109148.71409799137</v>
      </c>
    </row>
    <row r="11" spans="1:109">
      <c r="A11" t="s">
        <v>18</v>
      </c>
      <c r="B11" s="45">
        <v>703537</v>
      </c>
      <c r="C11" s="45">
        <v>67764528</v>
      </c>
      <c r="D11" s="34">
        <v>96319.7784906835</v>
      </c>
      <c r="E11" s="45">
        <v>60</v>
      </c>
      <c r="F11" s="45">
        <v>6585</v>
      </c>
      <c r="G11" s="45">
        <v>109750</v>
      </c>
      <c r="H11" s="45">
        <v>4</v>
      </c>
      <c r="I11" s="45">
        <v>96</v>
      </c>
      <c r="J11" s="45">
        <v>24000</v>
      </c>
      <c r="K11" s="45">
        <v>77</v>
      </c>
      <c r="L11" s="45">
        <v>4994</v>
      </c>
      <c r="M11" s="45">
        <v>64857.142857142855</v>
      </c>
      <c r="N11" s="45">
        <v>2721</v>
      </c>
      <c r="O11" s="45">
        <v>217627</v>
      </c>
      <c r="P11" s="45">
        <v>79980.521866960669</v>
      </c>
      <c r="Q11" s="45">
        <v>1</v>
      </c>
      <c r="R11" s="45">
        <v>36</v>
      </c>
      <c r="S11" s="45">
        <v>36000</v>
      </c>
      <c r="T11" s="45">
        <v>12</v>
      </c>
      <c r="U11" s="45">
        <v>317</v>
      </c>
      <c r="V11" s="45">
        <v>26416.666666666668</v>
      </c>
      <c r="W11" s="45">
        <v>184</v>
      </c>
      <c r="X11" s="45">
        <v>14364</v>
      </c>
      <c r="Y11" s="45">
        <v>78065.217391304352</v>
      </c>
      <c r="Z11" s="45">
        <v>2101</v>
      </c>
      <c r="AA11" s="45">
        <v>229819</v>
      </c>
      <c r="AB11" s="45">
        <v>109385.53069966682</v>
      </c>
      <c r="AC11" s="45">
        <v>4031</v>
      </c>
      <c r="AD11" s="45">
        <v>418768</v>
      </c>
      <c r="AE11" s="45">
        <v>103886.87670553212</v>
      </c>
      <c r="AF11" s="45">
        <v>684</v>
      </c>
      <c r="AG11" s="45">
        <v>41514</v>
      </c>
      <c r="AH11" s="45">
        <v>60692.982456140351</v>
      </c>
      <c r="AI11" s="45">
        <v>557</v>
      </c>
      <c r="AJ11" s="45">
        <v>45677</v>
      </c>
      <c r="AK11" s="34">
        <v>82005.385996409343</v>
      </c>
      <c r="AL11" s="45">
        <v>21426</v>
      </c>
      <c r="AM11" s="45">
        <v>2261444</v>
      </c>
      <c r="AN11" s="45">
        <v>105546.71893960609</v>
      </c>
      <c r="AO11" s="45">
        <v>2264</v>
      </c>
      <c r="AP11" s="45">
        <v>211025</v>
      </c>
      <c r="AQ11" s="45">
        <v>93208.922261484098</v>
      </c>
      <c r="AR11" s="45">
        <v>6319</v>
      </c>
      <c r="AS11" s="45">
        <v>645431</v>
      </c>
      <c r="AT11" s="45">
        <v>102141.31982908687</v>
      </c>
      <c r="AU11" s="45">
        <v>518</v>
      </c>
      <c r="AV11" s="45">
        <v>43089</v>
      </c>
      <c r="AW11" s="45">
        <v>83183.397683397678</v>
      </c>
      <c r="AX11" s="45">
        <v>4406</v>
      </c>
      <c r="AY11" s="45">
        <v>478178</v>
      </c>
      <c r="AZ11" s="45">
        <v>108528.82433045846</v>
      </c>
      <c r="BA11" s="45">
        <v>10432</v>
      </c>
      <c r="BB11" s="45">
        <v>979797</v>
      </c>
      <c r="BC11" s="45">
        <v>93922.258435582815</v>
      </c>
      <c r="BD11" s="45">
        <v>0</v>
      </c>
      <c r="BE11" s="45">
        <v>0</v>
      </c>
      <c r="BF11" s="45"/>
      <c r="BG11" s="45">
        <v>15156</v>
      </c>
      <c r="BH11" s="45">
        <v>1272175</v>
      </c>
      <c r="BI11" s="45">
        <v>83938.704143573501</v>
      </c>
      <c r="BJ11" s="45">
        <v>13741</v>
      </c>
      <c r="BK11" s="45">
        <v>1323577</v>
      </c>
      <c r="BL11" s="45">
        <v>96323.193362928461</v>
      </c>
      <c r="BM11" s="45">
        <v>50704</v>
      </c>
      <c r="BN11" s="45">
        <v>5077459</v>
      </c>
      <c r="BO11" s="45">
        <v>100139.21978542127</v>
      </c>
      <c r="BP11" s="45">
        <v>15947</v>
      </c>
      <c r="BQ11" s="45">
        <v>1526471</v>
      </c>
      <c r="BR11" s="45">
        <v>95721.515018498772</v>
      </c>
      <c r="BS11" s="45">
        <v>12083</v>
      </c>
      <c r="BT11" s="45">
        <v>1092705</v>
      </c>
      <c r="BU11" s="34">
        <v>90433.253331126369</v>
      </c>
      <c r="BV11" s="45">
        <v>37953</v>
      </c>
      <c r="BW11" s="45">
        <v>3817847</v>
      </c>
      <c r="BX11" s="45">
        <v>100594.07688456775</v>
      </c>
      <c r="BY11" s="45">
        <v>12207</v>
      </c>
      <c r="BZ11" s="45">
        <v>1281619</v>
      </c>
      <c r="CA11" s="45">
        <v>104990.49725567298</v>
      </c>
      <c r="CB11" s="45">
        <v>6622</v>
      </c>
      <c r="CC11" s="45">
        <v>674369</v>
      </c>
      <c r="CD11" s="45">
        <v>101837.66233766233</v>
      </c>
      <c r="CE11" s="45">
        <v>1049</v>
      </c>
      <c r="CF11" s="45">
        <v>93877</v>
      </c>
      <c r="CG11" s="45">
        <v>89491.897044804573</v>
      </c>
      <c r="CH11" s="45">
        <v>1002</v>
      </c>
      <c r="CI11" s="45">
        <v>107688</v>
      </c>
      <c r="CJ11" s="45">
        <v>107473.05389221557</v>
      </c>
      <c r="CK11" s="45">
        <v>419</v>
      </c>
      <c r="CL11" s="45">
        <v>35322</v>
      </c>
      <c r="CM11" s="45">
        <v>84300.715990453464</v>
      </c>
      <c r="CN11" s="45">
        <v>5543</v>
      </c>
      <c r="CO11" s="45">
        <v>573470</v>
      </c>
      <c r="CP11" s="45">
        <v>103458.41602020567</v>
      </c>
      <c r="CQ11" s="45">
        <v>447</v>
      </c>
      <c r="CR11" s="45">
        <v>43174</v>
      </c>
      <c r="CS11" s="45">
        <v>96586.129753914982</v>
      </c>
      <c r="CT11" s="45">
        <v>1127</v>
      </c>
      <c r="CU11" s="45">
        <v>100600</v>
      </c>
      <c r="CV11" s="45">
        <v>89263.531499556339</v>
      </c>
      <c r="CW11" s="45">
        <v>2101</v>
      </c>
      <c r="CX11" s="45">
        <v>229819</v>
      </c>
      <c r="CY11" s="45">
        <v>109385.53069966682</v>
      </c>
      <c r="CZ11" s="45">
        <v>4715</v>
      </c>
      <c r="DA11" s="45">
        <v>460282</v>
      </c>
      <c r="DB11" s="45">
        <v>97620.784729586419</v>
      </c>
      <c r="DC11" s="45">
        <v>2721</v>
      </c>
      <c r="DD11" s="45">
        <v>217627</v>
      </c>
      <c r="DE11" s="45">
        <v>79980.521866960669</v>
      </c>
    </row>
    <row r="12" spans="1:109">
      <c r="A12" t="s">
        <v>19</v>
      </c>
      <c r="B12" s="45">
        <v>1668870</v>
      </c>
      <c r="C12" s="45">
        <v>87205461</v>
      </c>
      <c r="D12" s="34">
        <v>52254.19655215805</v>
      </c>
      <c r="E12" s="45">
        <v>288</v>
      </c>
      <c r="F12" s="45">
        <v>10085</v>
      </c>
      <c r="G12" s="45">
        <v>35017.361111111109</v>
      </c>
      <c r="H12" s="45">
        <v>145</v>
      </c>
      <c r="I12" s="45">
        <v>4690</v>
      </c>
      <c r="J12" s="45">
        <v>32344.827586206895</v>
      </c>
      <c r="K12" s="45">
        <v>289</v>
      </c>
      <c r="L12" s="45">
        <v>10843</v>
      </c>
      <c r="M12" s="45">
        <v>37519.031141868509</v>
      </c>
      <c r="N12" s="45">
        <v>7475</v>
      </c>
      <c r="O12" s="45">
        <v>390507</v>
      </c>
      <c r="P12" s="45">
        <v>52241.739130434784</v>
      </c>
      <c r="Q12" s="45">
        <v>19</v>
      </c>
      <c r="R12" s="45">
        <v>602</v>
      </c>
      <c r="S12" s="45">
        <v>31684.21052631579</v>
      </c>
      <c r="T12" s="45">
        <v>80</v>
      </c>
      <c r="U12" s="45">
        <v>1801</v>
      </c>
      <c r="V12" s="45">
        <v>22512.5</v>
      </c>
      <c r="W12" s="45">
        <v>691</v>
      </c>
      <c r="X12" s="45">
        <v>34655</v>
      </c>
      <c r="Y12" s="45">
        <v>50151.953690303904</v>
      </c>
      <c r="Z12" s="45">
        <v>6510</v>
      </c>
      <c r="AA12" s="45">
        <v>390175</v>
      </c>
      <c r="AB12" s="45">
        <v>59934.715821812599</v>
      </c>
      <c r="AC12" s="45">
        <v>10520</v>
      </c>
      <c r="AD12" s="45">
        <v>658937</v>
      </c>
      <c r="AE12" s="45">
        <v>62636.596958174901</v>
      </c>
      <c r="AF12" s="45">
        <v>2326</v>
      </c>
      <c r="AG12" s="45">
        <v>132326</v>
      </c>
      <c r="AH12" s="45">
        <v>56889.939810834047</v>
      </c>
      <c r="AI12" s="45">
        <v>1058</v>
      </c>
      <c r="AJ12" s="45">
        <v>44411</v>
      </c>
      <c r="AK12" s="34">
        <v>41976.370510396977</v>
      </c>
      <c r="AL12" s="45">
        <v>60016</v>
      </c>
      <c r="AM12" s="45">
        <v>3779942</v>
      </c>
      <c r="AN12" s="45">
        <v>62982.238069848041</v>
      </c>
      <c r="AO12" s="45">
        <v>7902</v>
      </c>
      <c r="AP12" s="45">
        <v>371422</v>
      </c>
      <c r="AQ12" s="45">
        <v>47003.543406732475</v>
      </c>
      <c r="AR12" s="45">
        <v>29539</v>
      </c>
      <c r="AS12" s="45">
        <v>1792816</v>
      </c>
      <c r="AT12" s="45">
        <v>60693.18528047666</v>
      </c>
      <c r="AU12" s="45">
        <v>1867</v>
      </c>
      <c r="AV12" s="45">
        <v>95610</v>
      </c>
      <c r="AW12" s="45">
        <v>51210.498125334765</v>
      </c>
      <c r="AX12" s="45">
        <v>19775</v>
      </c>
      <c r="AY12" s="45">
        <v>1138692</v>
      </c>
      <c r="AZ12" s="45">
        <v>57582.402022756003</v>
      </c>
      <c r="BA12" s="45">
        <v>29401</v>
      </c>
      <c r="BB12" s="45">
        <v>1679032</v>
      </c>
      <c r="BC12" s="45">
        <v>57107.989524165845</v>
      </c>
      <c r="BD12" s="45">
        <v>0</v>
      </c>
      <c r="BE12" s="45">
        <v>0</v>
      </c>
      <c r="BF12" s="45"/>
      <c r="BG12" s="45">
        <v>43371</v>
      </c>
      <c r="BH12" s="45">
        <v>2365983</v>
      </c>
      <c r="BI12" s="45">
        <v>54552.189250881929</v>
      </c>
      <c r="BJ12" s="45">
        <v>35297</v>
      </c>
      <c r="BK12" s="45">
        <v>1987375</v>
      </c>
      <c r="BL12" s="45">
        <v>56304.360143921578</v>
      </c>
      <c r="BM12" s="45">
        <v>86940</v>
      </c>
      <c r="BN12" s="45">
        <v>5597103</v>
      </c>
      <c r="BO12" s="45">
        <v>64378.916494133882</v>
      </c>
      <c r="BP12" s="45">
        <v>38495</v>
      </c>
      <c r="BQ12" s="45">
        <v>2190679</v>
      </c>
      <c r="BR12" s="45">
        <v>56908.143914794127</v>
      </c>
      <c r="BS12" s="45">
        <v>30045</v>
      </c>
      <c r="BT12" s="45">
        <v>1618864</v>
      </c>
      <c r="BU12" s="34">
        <v>53881.31136628391</v>
      </c>
      <c r="BV12" s="45">
        <v>120073</v>
      </c>
      <c r="BW12" s="45">
        <v>7252812</v>
      </c>
      <c r="BX12" s="45">
        <v>60403.354625935892</v>
      </c>
      <c r="BY12" s="45">
        <v>35127</v>
      </c>
      <c r="BZ12" s="45">
        <v>2206741</v>
      </c>
      <c r="CA12" s="45">
        <v>62821.789506647307</v>
      </c>
      <c r="CB12" s="45">
        <v>15980</v>
      </c>
      <c r="CC12" s="45">
        <v>1048091</v>
      </c>
      <c r="CD12" s="45">
        <v>65587.672090112639</v>
      </c>
      <c r="CE12" s="45">
        <v>4044</v>
      </c>
      <c r="CF12" s="45">
        <v>211572</v>
      </c>
      <c r="CG12" s="45">
        <v>52317.507418397625</v>
      </c>
      <c r="CH12" s="45">
        <v>4356</v>
      </c>
      <c r="CI12" s="45">
        <v>227062</v>
      </c>
      <c r="CJ12" s="45">
        <v>52126.262626262629</v>
      </c>
      <c r="CK12" s="45">
        <v>1565</v>
      </c>
      <c r="CL12" s="45">
        <v>82939</v>
      </c>
      <c r="CM12" s="45">
        <v>52996.166134185303</v>
      </c>
      <c r="CN12" s="45">
        <v>26513</v>
      </c>
      <c r="CO12" s="45">
        <v>1642369</v>
      </c>
      <c r="CP12" s="45">
        <v>61945.800173499796</v>
      </c>
      <c r="CQ12" s="45">
        <v>2085</v>
      </c>
      <c r="CR12" s="45">
        <v>102458</v>
      </c>
      <c r="CS12" s="45">
        <v>49140.527577937653</v>
      </c>
      <c r="CT12" s="45">
        <v>3572</v>
      </c>
      <c r="CU12" s="45">
        <v>159635</v>
      </c>
      <c r="CV12" s="45">
        <v>44690.64949608063</v>
      </c>
      <c r="CW12" s="45">
        <v>6510</v>
      </c>
      <c r="CX12" s="45">
        <v>390175</v>
      </c>
      <c r="CY12" s="45">
        <v>59934.715821812599</v>
      </c>
      <c r="CZ12" s="45">
        <v>12846</v>
      </c>
      <c r="DA12" s="45">
        <v>791263</v>
      </c>
      <c r="DB12" s="45">
        <v>61596.06103067103</v>
      </c>
      <c r="DC12" s="45">
        <v>7475</v>
      </c>
      <c r="DD12" s="45">
        <v>390507</v>
      </c>
      <c r="DE12" s="45">
        <v>52241.739130434784</v>
      </c>
    </row>
    <row r="13" spans="1:109">
      <c r="A13" t="s">
        <v>20</v>
      </c>
      <c r="B13" s="45">
        <v>548278</v>
      </c>
      <c r="C13" s="45">
        <v>75697911</v>
      </c>
      <c r="D13" s="34">
        <v>138064.83389813197</v>
      </c>
      <c r="E13" s="45">
        <v>62</v>
      </c>
      <c r="F13" s="45">
        <v>11534</v>
      </c>
      <c r="G13" s="45">
        <v>186032.25806451612</v>
      </c>
      <c r="H13" s="45"/>
      <c r="I13" s="45"/>
      <c r="J13" s="45"/>
      <c r="K13" s="45">
        <v>10</v>
      </c>
      <c r="L13" s="45">
        <v>321</v>
      </c>
      <c r="M13" s="45">
        <v>32100</v>
      </c>
      <c r="N13" s="45">
        <v>2341</v>
      </c>
      <c r="O13" s="45">
        <v>200944</v>
      </c>
      <c r="P13" s="45">
        <v>85836.821870995307</v>
      </c>
      <c r="Q13" s="45"/>
      <c r="R13" s="45"/>
      <c r="S13" s="45"/>
      <c r="T13" s="45"/>
      <c r="U13" s="45"/>
      <c r="V13" s="45"/>
      <c r="W13" s="45">
        <v>90</v>
      </c>
      <c r="X13" s="45">
        <v>9293</v>
      </c>
      <c r="Y13" s="45">
        <v>103255.55555555556</v>
      </c>
      <c r="Z13" s="45">
        <v>8713</v>
      </c>
      <c r="AA13" s="45">
        <v>1230969</v>
      </c>
      <c r="AB13" s="45">
        <v>141279.58223344429</v>
      </c>
      <c r="AC13" s="45">
        <v>2442</v>
      </c>
      <c r="AD13" s="45">
        <v>322702</v>
      </c>
      <c r="AE13" s="45">
        <v>132146.60114660114</v>
      </c>
      <c r="AF13" s="45">
        <v>472</v>
      </c>
      <c r="AG13" s="45">
        <v>63591</v>
      </c>
      <c r="AH13" s="45">
        <v>134726.69491525425</v>
      </c>
      <c r="AI13" s="45">
        <v>169</v>
      </c>
      <c r="AJ13" s="45">
        <v>12903</v>
      </c>
      <c r="AK13" s="34">
        <v>76349.112426035499</v>
      </c>
      <c r="AL13" s="45">
        <v>13260</v>
      </c>
      <c r="AM13" s="45">
        <v>1270377</v>
      </c>
      <c r="AN13" s="45">
        <v>95805.203619909502</v>
      </c>
      <c r="AO13" s="45">
        <v>2120</v>
      </c>
      <c r="AP13" s="45">
        <v>180259</v>
      </c>
      <c r="AQ13" s="45">
        <v>85027.830188679247</v>
      </c>
      <c r="AR13" s="45">
        <v>10071</v>
      </c>
      <c r="AS13" s="45">
        <v>1170438</v>
      </c>
      <c r="AT13" s="45">
        <v>116218.64760202562</v>
      </c>
      <c r="AU13" s="45">
        <v>508</v>
      </c>
      <c r="AV13" s="45">
        <v>61687</v>
      </c>
      <c r="AW13" s="45">
        <v>121431.10236220472</v>
      </c>
      <c r="AX13" s="45">
        <v>1886</v>
      </c>
      <c r="AY13" s="45">
        <v>190396</v>
      </c>
      <c r="AZ13" s="45">
        <v>100952.27995758218</v>
      </c>
      <c r="BA13" s="45">
        <v>14299</v>
      </c>
      <c r="BB13" s="45">
        <v>1852257</v>
      </c>
      <c r="BC13" s="45">
        <v>129537.52010630113</v>
      </c>
      <c r="BD13" s="45">
        <v>0</v>
      </c>
      <c r="BE13" s="45">
        <v>0</v>
      </c>
      <c r="BF13" s="45"/>
      <c r="BG13" s="45">
        <v>11916</v>
      </c>
      <c r="BH13" s="45">
        <v>1104766</v>
      </c>
      <c r="BI13" s="45">
        <v>92712.823094998326</v>
      </c>
      <c r="BJ13" s="45">
        <v>8558</v>
      </c>
      <c r="BK13" s="45">
        <v>819234</v>
      </c>
      <c r="BL13" s="45">
        <v>95727.272727272721</v>
      </c>
      <c r="BM13" s="45">
        <v>54764</v>
      </c>
      <c r="BN13" s="45">
        <v>7730787</v>
      </c>
      <c r="BO13" s="45">
        <v>141165.49192900446</v>
      </c>
      <c r="BP13" s="45">
        <v>10423</v>
      </c>
      <c r="BQ13" s="45">
        <v>960409</v>
      </c>
      <c r="BR13" s="45">
        <v>92143.240909527012</v>
      </c>
      <c r="BS13" s="45">
        <v>9237</v>
      </c>
      <c r="BT13" s="45">
        <v>1707657</v>
      </c>
      <c r="BU13" s="34">
        <v>184871.38681390061</v>
      </c>
      <c r="BV13" s="45">
        <v>38421</v>
      </c>
      <c r="BW13" s="45">
        <v>4390497</v>
      </c>
      <c r="BX13" s="45">
        <v>114273.3661278988</v>
      </c>
      <c r="BY13" s="45">
        <v>6918</v>
      </c>
      <c r="BZ13" s="45">
        <v>629554</v>
      </c>
      <c r="CA13" s="45">
        <v>91002.312807169699</v>
      </c>
      <c r="CB13" s="45">
        <v>4683</v>
      </c>
      <c r="CC13" s="45">
        <v>501672</v>
      </c>
      <c r="CD13" s="45">
        <v>107126.20115310699</v>
      </c>
      <c r="CE13" s="45">
        <v>194</v>
      </c>
      <c r="CF13" s="45">
        <v>18622</v>
      </c>
      <c r="CG13" s="45">
        <v>95989.690721649487</v>
      </c>
      <c r="CH13" s="45">
        <v>1168</v>
      </c>
      <c r="CI13" s="45">
        <v>133228</v>
      </c>
      <c r="CJ13" s="45">
        <v>114065.06849315068</v>
      </c>
      <c r="CK13" s="45">
        <v>105</v>
      </c>
      <c r="CL13" s="45">
        <v>8523</v>
      </c>
      <c r="CM13" s="45">
        <v>81171.428571428565</v>
      </c>
      <c r="CN13" s="45">
        <v>9871</v>
      </c>
      <c r="CO13" s="45">
        <v>1151997</v>
      </c>
      <c r="CP13" s="45">
        <v>116705.19704183974</v>
      </c>
      <c r="CQ13" s="45">
        <v>559</v>
      </c>
      <c r="CR13" s="45">
        <v>44163</v>
      </c>
      <c r="CS13" s="45">
        <v>79003.577817531303</v>
      </c>
      <c r="CT13" s="45">
        <v>955</v>
      </c>
      <c r="CU13" s="45">
        <v>84532</v>
      </c>
      <c r="CV13" s="45">
        <v>88515.183246073299</v>
      </c>
      <c r="CW13" s="45">
        <v>8713</v>
      </c>
      <c r="CX13" s="45">
        <v>1230969</v>
      </c>
      <c r="CY13" s="45">
        <v>141279.58223344429</v>
      </c>
      <c r="CZ13" s="45">
        <v>2914</v>
      </c>
      <c r="DA13" s="45">
        <v>386293</v>
      </c>
      <c r="DB13" s="45">
        <v>132564.51612903227</v>
      </c>
      <c r="DC13" s="45">
        <v>2341</v>
      </c>
      <c r="DD13" s="45">
        <v>200944</v>
      </c>
      <c r="DE13" s="45">
        <v>85836.821870995307</v>
      </c>
    </row>
    <row r="14" spans="1:109">
      <c r="A14" s="3" t="s">
        <v>21</v>
      </c>
      <c r="B14" s="45">
        <v>176956</v>
      </c>
      <c r="C14" s="45">
        <v>47819014</v>
      </c>
      <c r="D14" s="34">
        <v>270231.09699586337</v>
      </c>
      <c r="E14" s="45">
        <v>10</v>
      </c>
      <c r="F14" s="45">
        <v>438</v>
      </c>
      <c r="G14" s="45">
        <v>43800</v>
      </c>
      <c r="H14" s="45"/>
      <c r="I14" s="45"/>
      <c r="J14" s="45"/>
      <c r="K14" s="45">
        <v>4</v>
      </c>
      <c r="L14" s="45">
        <v>239</v>
      </c>
      <c r="M14" s="45">
        <v>59750</v>
      </c>
      <c r="N14" s="45">
        <v>390</v>
      </c>
      <c r="O14" s="45">
        <v>40637</v>
      </c>
      <c r="P14" s="45">
        <v>104197.43589743589</v>
      </c>
      <c r="Q14" s="45"/>
      <c r="R14" s="45"/>
      <c r="S14" s="45"/>
      <c r="T14" s="45"/>
      <c r="U14" s="45"/>
      <c r="V14" s="45"/>
      <c r="W14" s="45">
        <v>43</v>
      </c>
      <c r="X14" s="45">
        <v>4449</v>
      </c>
      <c r="Y14" s="45">
        <v>103465.11627906977</v>
      </c>
      <c r="Z14" s="45">
        <v>893</v>
      </c>
      <c r="AA14" s="45">
        <v>58572</v>
      </c>
      <c r="AB14" s="45">
        <v>65590.145576707728</v>
      </c>
      <c r="AC14" s="45">
        <v>947</v>
      </c>
      <c r="AD14" s="45">
        <v>84226</v>
      </c>
      <c r="AE14" s="45">
        <v>88939.809926082366</v>
      </c>
      <c r="AF14" s="45">
        <v>39</v>
      </c>
      <c r="AG14" s="45">
        <v>1406</v>
      </c>
      <c r="AH14" s="45">
        <v>36051.282051282054</v>
      </c>
      <c r="AI14" s="45">
        <v>29</v>
      </c>
      <c r="AJ14" s="45">
        <v>739</v>
      </c>
      <c r="AK14" s="34">
        <v>25482.758620689656</v>
      </c>
      <c r="AL14" s="45">
        <v>4797</v>
      </c>
      <c r="AM14" s="45">
        <v>1400724</v>
      </c>
      <c r="AN14" s="45">
        <v>292000</v>
      </c>
      <c r="AO14" s="45">
        <v>807</v>
      </c>
      <c r="AP14" s="45">
        <v>63150</v>
      </c>
      <c r="AQ14" s="45">
        <v>78252.788104089224</v>
      </c>
      <c r="AR14" s="45">
        <v>11844</v>
      </c>
      <c r="AS14" s="45">
        <v>922034</v>
      </c>
      <c r="AT14" s="45">
        <v>77848.193177980414</v>
      </c>
      <c r="AU14" s="45">
        <v>38</v>
      </c>
      <c r="AV14" s="45">
        <v>1491</v>
      </c>
      <c r="AW14" s="45">
        <v>39236.84210526316</v>
      </c>
      <c r="AX14" s="45">
        <v>1321</v>
      </c>
      <c r="AY14" s="45">
        <v>74327</v>
      </c>
      <c r="AZ14" s="45">
        <v>56265.707797123388</v>
      </c>
      <c r="BA14" s="45">
        <v>2355</v>
      </c>
      <c r="BB14" s="45">
        <v>190706</v>
      </c>
      <c r="BC14" s="45">
        <v>80979.193205944801</v>
      </c>
      <c r="BD14" s="45">
        <v>0</v>
      </c>
      <c r="BE14" s="45">
        <v>0</v>
      </c>
      <c r="BF14" s="45"/>
      <c r="BG14" s="45">
        <v>4419</v>
      </c>
      <c r="BH14" s="45">
        <v>1123066</v>
      </c>
      <c r="BI14" s="45">
        <v>254144.82914686581</v>
      </c>
      <c r="BJ14" s="45">
        <v>4270</v>
      </c>
      <c r="BK14" s="45">
        <v>1391054</v>
      </c>
      <c r="BL14" s="45">
        <v>325773.7704918033</v>
      </c>
      <c r="BM14" s="45">
        <v>8673</v>
      </c>
      <c r="BN14" s="45">
        <v>2797296</v>
      </c>
      <c r="BO14" s="45">
        <v>322529.22864060878</v>
      </c>
      <c r="BP14" s="45">
        <v>5759</v>
      </c>
      <c r="BQ14" s="45">
        <v>1144518</v>
      </c>
      <c r="BR14" s="45">
        <v>198735.54436534119</v>
      </c>
      <c r="BS14" s="45">
        <v>3806</v>
      </c>
      <c r="BT14" s="45">
        <v>1131619</v>
      </c>
      <c r="BU14" s="34">
        <v>297325.01313715184</v>
      </c>
      <c r="BV14" s="45">
        <v>19772</v>
      </c>
      <c r="BW14" s="45">
        <v>2574733</v>
      </c>
      <c r="BX14" s="45">
        <v>130221.17135342909</v>
      </c>
      <c r="BY14" s="45">
        <v>3551</v>
      </c>
      <c r="BZ14" s="45">
        <v>1244509</v>
      </c>
      <c r="CA14" s="45">
        <v>350467.19234018587</v>
      </c>
      <c r="CB14" s="45">
        <v>1052</v>
      </c>
      <c r="CC14" s="45">
        <v>137669</v>
      </c>
      <c r="CD14" s="45">
        <v>130864.06844106464</v>
      </c>
      <c r="CE14" s="45">
        <v>208</v>
      </c>
      <c r="CF14" s="45">
        <v>19880</v>
      </c>
      <c r="CG14" s="45">
        <v>95576.923076923078</v>
      </c>
      <c r="CH14" s="45">
        <v>148</v>
      </c>
      <c r="CI14" s="45">
        <v>7973</v>
      </c>
      <c r="CJ14" s="45">
        <v>53871.62162162162</v>
      </c>
      <c r="CK14" s="45">
        <v>126</v>
      </c>
      <c r="CL14" s="45">
        <v>7788</v>
      </c>
      <c r="CM14" s="45">
        <v>61809.523809523809</v>
      </c>
      <c r="CN14" s="45">
        <v>11782</v>
      </c>
      <c r="CO14" s="45">
        <v>918031</v>
      </c>
      <c r="CP14" s="45">
        <v>77918.095399762344</v>
      </c>
      <c r="CQ14" s="45">
        <v>133</v>
      </c>
      <c r="CR14" s="45">
        <v>11079</v>
      </c>
      <c r="CS14" s="45">
        <v>83300.751879699252</v>
      </c>
      <c r="CT14" s="45">
        <v>503</v>
      </c>
      <c r="CU14" s="45">
        <v>42963</v>
      </c>
      <c r="CV14" s="45">
        <v>85413.518886679914</v>
      </c>
      <c r="CW14" s="45">
        <v>893</v>
      </c>
      <c r="CX14" s="45">
        <v>58572</v>
      </c>
      <c r="CY14" s="45">
        <v>65590.145576707728</v>
      </c>
      <c r="CZ14" s="45">
        <v>986</v>
      </c>
      <c r="DA14" s="45">
        <v>85632</v>
      </c>
      <c r="DB14" s="45">
        <v>86847.87018255578</v>
      </c>
      <c r="DC14" s="45">
        <v>390</v>
      </c>
      <c r="DD14" s="45">
        <v>40637</v>
      </c>
      <c r="DE14" s="45">
        <v>104197.43589743589</v>
      </c>
    </row>
    <row r="15" spans="1:109">
      <c r="A15" t="s">
        <v>22</v>
      </c>
      <c r="B15" s="45">
        <v>262624</v>
      </c>
      <c r="C15" s="45">
        <v>64093011</v>
      </c>
      <c r="D15" s="34">
        <v>244048.5675338126</v>
      </c>
      <c r="E15" s="45">
        <v>6</v>
      </c>
      <c r="F15" s="45">
        <v>292</v>
      </c>
      <c r="G15" s="45">
        <v>48666.666666666664</v>
      </c>
      <c r="H15" s="45">
        <v>1</v>
      </c>
      <c r="I15" s="45">
        <v>42</v>
      </c>
      <c r="J15" s="45">
        <v>42000</v>
      </c>
      <c r="K15" s="45">
        <v>6</v>
      </c>
      <c r="L15" s="45">
        <v>691</v>
      </c>
      <c r="M15" s="45">
        <v>115166.66666666667</v>
      </c>
      <c r="N15" s="45">
        <v>266</v>
      </c>
      <c r="O15" s="45">
        <v>15580</v>
      </c>
      <c r="P15" s="45">
        <v>58571.428571428572</v>
      </c>
      <c r="Q15" s="45"/>
      <c r="R15" s="45"/>
      <c r="S15" s="45"/>
      <c r="T15" s="45">
        <v>1</v>
      </c>
      <c r="U15" s="45">
        <v>41</v>
      </c>
      <c r="V15" s="45">
        <v>41000</v>
      </c>
      <c r="W15" s="45">
        <v>26</v>
      </c>
      <c r="X15" s="45">
        <v>973</v>
      </c>
      <c r="Y15" s="45">
        <v>37423.076923076922</v>
      </c>
      <c r="Z15" s="45">
        <v>249</v>
      </c>
      <c r="AA15" s="45">
        <v>14067</v>
      </c>
      <c r="AB15" s="45">
        <v>56493.975903614461</v>
      </c>
      <c r="AC15" s="45">
        <v>341</v>
      </c>
      <c r="AD15" s="45">
        <v>19646</v>
      </c>
      <c r="AE15" s="45">
        <v>57612.903225806454</v>
      </c>
      <c r="AF15" s="45">
        <v>57</v>
      </c>
      <c r="AG15" s="45">
        <v>3781</v>
      </c>
      <c r="AH15" s="45">
        <v>66333.333333333328</v>
      </c>
      <c r="AI15" s="45">
        <v>37</v>
      </c>
      <c r="AJ15" s="45">
        <v>2029</v>
      </c>
      <c r="AK15" s="34">
        <v>54837.83783783784</v>
      </c>
      <c r="AL15" s="45">
        <v>2218</v>
      </c>
      <c r="AM15" s="45">
        <v>160506</v>
      </c>
      <c r="AN15" s="45">
        <v>72365.193868349859</v>
      </c>
      <c r="AO15" s="45">
        <v>253</v>
      </c>
      <c r="AP15" s="45">
        <v>11691</v>
      </c>
      <c r="AQ15" s="45">
        <v>46209.486166007904</v>
      </c>
      <c r="AR15" s="45">
        <v>968</v>
      </c>
      <c r="AS15" s="45">
        <v>51244</v>
      </c>
      <c r="AT15" s="45">
        <v>52938.016528925618</v>
      </c>
      <c r="AU15" s="45">
        <v>69</v>
      </c>
      <c r="AV15" s="45">
        <v>4977</v>
      </c>
      <c r="AW15" s="45">
        <v>72130.434782608689</v>
      </c>
      <c r="AX15" s="45">
        <v>885</v>
      </c>
      <c r="AY15" s="45">
        <v>48544</v>
      </c>
      <c r="AZ15" s="45">
        <v>54851.977401129945</v>
      </c>
      <c r="BA15" s="45">
        <v>990</v>
      </c>
      <c r="BB15" s="45">
        <v>57142</v>
      </c>
      <c r="BC15" s="45">
        <v>57719.191919191922</v>
      </c>
      <c r="BD15" s="45">
        <v>0</v>
      </c>
      <c r="BE15" s="45">
        <v>0</v>
      </c>
      <c r="BF15" s="45"/>
      <c r="BG15" s="45">
        <v>1087</v>
      </c>
      <c r="BH15" s="45">
        <v>67046</v>
      </c>
      <c r="BI15" s="45">
        <v>61679.852805887764</v>
      </c>
      <c r="BJ15" s="45">
        <v>1135</v>
      </c>
      <c r="BK15" s="45">
        <v>86290</v>
      </c>
      <c r="BL15" s="45">
        <v>76026.431718061678</v>
      </c>
      <c r="BM15" s="45">
        <v>23629</v>
      </c>
      <c r="BN15" s="45">
        <v>5923510</v>
      </c>
      <c r="BO15" s="45">
        <v>250688.13745820813</v>
      </c>
      <c r="BP15" s="45">
        <v>1334</v>
      </c>
      <c r="BQ15" s="45">
        <v>85601</v>
      </c>
      <c r="BR15" s="45">
        <v>64168.665667166417</v>
      </c>
      <c r="BS15" s="45">
        <v>956</v>
      </c>
      <c r="BT15" s="45">
        <v>63609</v>
      </c>
      <c r="BU15" s="34">
        <v>66536.610878661086</v>
      </c>
      <c r="BV15" s="45">
        <v>4577</v>
      </c>
      <c r="BW15" s="45">
        <v>284362</v>
      </c>
      <c r="BX15" s="45">
        <v>62128.468429102031</v>
      </c>
      <c r="BY15" s="45">
        <v>1139</v>
      </c>
      <c r="BZ15" s="45">
        <v>89431</v>
      </c>
      <c r="CA15" s="45">
        <v>78517.120280948206</v>
      </c>
      <c r="CB15" s="45">
        <v>798</v>
      </c>
      <c r="CC15" s="45">
        <v>53182</v>
      </c>
      <c r="CD15" s="45">
        <v>66644.110275689221</v>
      </c>
      <c r="CE15" s="45">
        <v>308</v>
      </c>
      <c r="CF15" s="45">
        <v>16121</v>
      </c>
      <c r="CG15" s="45">
        <v>52340.909090909088</v>
      </c>
      <c r="CH15" s="45">
        <v>269</v>
      </c>
      <c r="CI15" s="45">
        <v>14118</v>
      </c>
      <c r="CJ15" s="45">
        <v>52483.271375464683</v>
      </c>
      <c r="CK15" s="45">
        <v>106</v>
      </c>
      <c r="CL15" s="45">
        <v>5181</v>
      </c>
      <c r="CM15" s="45">
        <v>48877.358490566039</v>
      </c>
      <c r="CN15" s="45">
        <v>877</v>
      </c>
      <c r="CO15" s="45">
        <v>45880</v>
      </c>
      <c r="CP15" s="45">
        <v>52314.709236031929</v>
      </c>
      <c r="CQ15" s="45">
        <v>68</v>
      </c>
      <c r="CR15" s="45">
        <v>3292</v>
      </c>
      <c r="CS15" s="45">
        <v>48411.76470588235</v>
      </c>
      <c r="CT15" s="45">
        <v>99</v>
      </c>
      <c r="CU15" s="45">
        <v>4083</v>
      </c>
      <c r="CV15" s="45">
        <v>41242.42424242424</v>
      </c>
      <c r="CW15" s="45">
        <v>249</v>
      </c>
      <c r="CX15" s="45">
        <v>14067</v>
      </c>
      <c r="CY15" s="45">
        <v>56493.975903614461</v>
      </c>
      <c r="CZ15" s="45">
        <v>398</v>
      </c>
      <c r="DA15" s="45">
        <v>23427</v>
      </c>
      <c r="DB15" s="45">
        <v>58861.809045226131</v>
      </c>
      <c r="DC15" s="45">
        <v>266</v>
      </c>
      <c r="DD15" s="45">
        <v>15580</v>
      </c>
      <c r="DE15" s="45">
        <v>58571.428571428572</v>
      </c>
    </row>
    <row r="16" spans="1:109">
      <c r="A16" t="s">
        <v>23</v>
      </c>
      <c r="B16" s="45">
        <v>108655</v>
      </c>
      <c r="C16" s="45">
        <v>7718292</v>
      </c>
      <c r="D16" s="34">
        <v>71034.853435184763</v>
      </c>
      <c r="E16" s="45">
        <v>2</v>
      </c>
      <c r="F16" s="45">
        <v>58</v>
      </c>
      <c r="G16" s="45">
        <v>29000</v>
      </c>
      <c r="H16" s="45">
        <v>1</v>
      </c>
      <c r="I16" s="45">
        <v>48</v>
      </c>
      <c r="J16" s="45">
        <v>48000</v>
      </c>
      <c r="K16" s="45">
        <v>10</v>
      </c>
      <c r="L16" s="45">
        <v>142</v>
      </c>
      <c r="M16" s="45">
        <v>14200</v>
      </c>
      <c r="N16" s="45">
        <v>387</v>
      </c>
      <c r="O16" s="45">
        <v>31583</v>
      </c>
      <c r="P16" s="45">
        <v>81609.819121447028</v>
      </c>
      <c r="Q16" s="45"/>
      <c r="R16" s="45"/>
      <c r="S16" s="45"/>
      <c r="T16" s="45"/>
      <c r="U16" s="45"/>
      <c r="V16" s="45"/>
      <c r="W16" s="45">
        <v>50</v>
      </c>
      <c r="X16" s="45">
        <v>1800</v>
      </c>
      <c r="Y16" s="45">
        <v>36000</v>
      </c>
      <c r="Z16" s="45">
        <v>318</v>
      </c>
      <c r="AA16" s="45">
        <v>34861</v>
      </c>
      <c r="AB16" s="45">
        <v>109625.78616352202</v>
      </c>
      <c r="AC16" s="45">
        <v>1929</v>
      </c>
      <c r="AD16" s="45">
        <v>155135</v>
      </c>
      <c r="AE16" s="45">
        <v>80422.498703991703</v>
      </c>
      <c r="AF16" s="45">
        <v>69</v>
      </c>
      <c r="AG16" s="45">
        <v>3981</v>
      </c>
      <c r="AH16" s="45">
        <v>57695.65217391304</v>
      </c>
      <c r="AI16" s="45">
        <v>47</v>
      </c>
      <c r="AJ16" s="45">
        <v>2200</v>
      </c>
      <c r="AK16" s="34">
        <v>46808.51063829787</v>
      </c>
      <c r="AL16" s="45">
        <v>5078</v>
      </c>
      <c r="AM16" s="45">
        <v>462918</v>
      </c>
      <c r="AN16" s="45">
        <v>91161.480897991336</v>
      </c>
      <c r="AO16" s="45">
        <v>390</v>
      </c>
      <c r="AP16" s="45">
        <v>19789</v>
      </c>
      <c r="AQ16" s="45">
        <v>50741.025641025641</v>
      </c>
      <c r="AR16" s="45">
        <v>1173</v>
      </c>
      <c r="AS16" s="45">
        <v>99635</v>
      </c>
      <c r="AT16" s="45">
        <v>84940.323955669228</v>
      </c>
      <c r="AU16" s="45">
        <v>46</v>
      </c>
      <c r="AV16" s="45">
        <v>1219</v>
      </c>
      <c r="AW16" s="45">
        <v>26500</v>
      </c>
      <c r="AX16" s="45">
        <v>845</v>
      </c>
      <c r="AY16" s="45">
        <v>50458</v>
      </c>
      <c r="AZ16" s="45">
        <v>59713.609467455623</v>
      </c>
      <c r="BA16" s="45">
        <v>2813</v>
      </c>
      <c r="BB16" s="45">
        <v>229808</v>
      </c>
      <c r="BC16" s="45">
        <v>81694.987557767512</v>
      </c>
      <c r="BD16" s="45">
        <v>0</v>
      </c>
      <c r="BE16" s="45">
        <v>0</v>
      </c>
      <c r="BF16" s="45"/>
      <c r="BG16" s="45">
        <v>2259</v>
      </c>
      <c r="BH16" s="45">
        <v>133608</v>
      </c>
      <c r="BI16" s="45">
        <v>59144.754316069055</v>
      </c>
      <c r="BJ16" s="45">
        <v>2218</v>
      </c>
      <c r="BK16" s="45">
        <v>165643</v>
      </c>
      <c r="BL16" s="45">
        <v>74681.244364292157</v>
      </c>
      <c r="BM16" s="45">
        <v>8171</v>
      </c>
      <c r="BN16" s="45">
        <v>773387</v>
      </c>
      <c r="BO16" s="45">
        <v>94650.226410476069</v>
      </c>
      <c r="BP16" s="45">
        <v>2443</v>
      </c>
      <c r="BQ16" s="45">
        <v>177801</v>
      </c>
      <c r="BR16" s="45">
        <v>72779.778960294716</v>
      </c>
      <c r="BS16" s="45">
        <v>1267</v>
      </c>
      <c r="BT16" s="45">
        <v>72038</v>
      </c>
      <c r="BU16" s="34">
        <v>56857.142857142855</v>
      </c>
      <c r="BV16" s="45">
        <v>9099</v>
      </c>
      <c r="BW16" s="45">
        <v>766980</v>
      </c>
      <c r="BX16" s="45">
        <v>84292.77942631059</v>
      </c>
      <c r="BY16" s="45">
        <v>3234</v>
      </c>
      <c r="BZ16" s="45">
        <v>285055</v>
      </c>
      <c r="CA16" s="45">
        <v>88143.166357452079</v>
      </c>
      <c r="CB16" s="45">
        <v>1213</v>
      </c>
      <c r="CC16" s="45">
        <v>117952</v>
      </c>
      <c r="CD16" s="45">
        <v>97239.901071722998</v>
      </c>
      <c r="CE16" s="45">
        <v>146</v>
      </c>
      <c r="CF16" s="45">
        <v>5856</v>
      </c>
      <c r="CG16" s="45">
        <v>40109.589041095889</v>
      </c>
      <c r="CH16" s="45">
        <v>261</v>
      </c>
      <c r="CI16" s="45">
        <v>15545</v>
      </c>
      <c r="CJ16" s="45">
        <v>59559.386973180073</v>
      </c>
      <c r="CK16" s="45">
        <v>87</v>
      </c>
      <c r="CL16" s="45">
        <v>4496</v>
      </c>
      <c r="CM16" s="45">
        <v>51678.160919540227</v>
      </c>
      <c r="CN16" s="45">
        <v>1127</v>
      </c>
      <c r="CO16" s="45">
        <v>97822</v>
      </c>
      <c r="CP16" s="45">
        <v>86798.580301685884</v>
      </c>
      <c r="CQ16" s="45">
        <v>56</v>
      </c>
      <c r="CR16" s="45">
        <v>2597</v>
      </c>
      <c r="CS16" s="45">
        <v>46375</v>
      </c>
      <c r="CT16" s="45">
        <v>272</v>
      </c>
      <c r="CU16" s="45">
        <v>12097</v>
      </c>
      <c r="CV16" s="45">
        <v>44474.26470588235</v>
      </c>
      <c r="CW16" s="45">
        <v>318</v>
      </c>
      <c r="CX16" s="45">
        <v>34861</v>
      </c>
      <c r="CY16" s="45">
        <v>109625.78616352202</v>
      </c>
      <c r="CZ16" s="45">
        <v>1998</v>
      </c>
      <c r="DA16" s="45">
        <v>159116</v>
      </c>
      <c r="DB16" s="45">
        <v>79637.637637637643</v>
      </c>
      <c r="DC16" s="45">
        <v>387</v>
      </c>
      <c r="DD16" s="45">
        <v>31583</v>
      </c>
      <c r="DE16" s="45">
        <v>81609.819121447028</v>
      </c>
    </row>
    <row r="17" spans="1:109">
      <c r="A17" t="s">
        <v>24</v>
      </c>
      <c r="B17" s="45">
        <v>363548</v>
      </c>
      <c r="C17" s="45">
        <v>39186043</v>
      </c>
      <c r="D17" s="34">
        <v>107787.81068799719</v>
      </c>
      <c r="E17" s="45">
        <v>18</v>
      </c>
      <c r="F17" s="45">
        <v>735</v>
      </c>
      <c r="G17" s="45">
        <v>40833.333333333336</v>
      </c>
      <c r="H17" s="45"/>
      <c r="I17" s="45"/>
      <c r="J17" s="45"/>
      <c r="K17" s="45">
        <v>14</v>
      </c>
      <c r="L17" s="45">
        <v>996</v>
      </c>
      <c r="M17" s="45">
        <v>71142.857142857145</v>
      </c>
      <c r="N17" s="45">
        <v>853</v>
      </c>
      <c r="O17" s="45">
        <v>74935</v>
      </c>
      <c r="P17" s="45">
        <v>87848.769050410323</v>
      </c>
      <c r="Q17" s="45"/>
      <c r="R17" s="45"/>
      <c r="S17" s="45"/>
      <c r="T17" s="45">
        <v>9</v>
      </c>
      <c r="U17" s="45">
        <v>272</v>
      </c>
      <c r="V17" s="45">
        <v>30222.222222222223</v>
      </c>
      <c r="W17" s="45">
        <v>75</v>
      </c>
      <c r="X17" s="45">
        <v>4181</v>
      </c>
      <c r="Y17" s="45">
        <v>55746.666666666664</v>
      </c>
      <c r="Z17" s="45">
        <v>983</v>
      </c>
      <c r="AA17" s="45">
        <v>100169</v>
      </c>
      <c r="AB17" s="45">
        <v>101901.32248219736</v>
      </c>
      <c r="AC17" s="45">
        <v>2290</v>
      </c>
      <c r="AD17" s="45">
        <v>189311</v>
      </c>
      <c r="AE17" s="45">
        <v>82668.558951965068</v>
      </c>
      <c r="AF17" s="45">
        <v>154</v>
      </c>
      <c r="AG17" s="45">
        <v>9725</v>
      </c>
      <c r="AH17" s="45">
        <v>63149.35064935065</v>
      </c>
      <c r="AI17" s="45">
        <v>70</v>
      </c>
      <c r="AJ17" s="45">
        <v>2621</v>
      </c>
      <c r="AK17" s="34">
        <v>37442.857142857145</v>
      </c>
      <c r="AL17" s="45">
        <v>8932</v>
      </c>
      <c r="AM17" s="45">
        <v>897770</v>
      </c>
      <c r="AN17" s="45">
        <v>100511.6435288849</v>
      </c>
      <c r="AO17" s="45">
        <v>809</v>
      </c>
      <c r="AP17" s="45">
        <v>44543</v>
      </c>
      <c r="AQ17" s="45">
        <v>55059.332509270702</v>
      </c>
      <c r="AR17" s="45">
        <v>3773</v>
      </c>
      <c r="AS17" s="45">
        <v>477703</v>
      </c>
      <c r="AT17" s="45">
        <v>126610.91969255234</v>
      </c>
      <c r="AU17" s="45">
        <v>72</v>
      </c>
      <c r="AV17" s="45">
        <v>3768</v>
      </c>
      <c r="AW17" s="45">
        <v>52333.333333333336</v>
      </c>
      <c r="AX17" s="45">
        <v>1460</v>
      </c>
      <c r="AY17" s="45">
        <v>111938</v>
      </c>
      <c r="AZ17" s="45">
        <v>76669.863013698632</v>
      </c>
      <c r="BA17" s="45">
        <v>4466</v>
      </c>
      <c r="BB17" s="45">
        <v>382945</v>
      </c>
      <c r="BC17" s="45">
        <v>85746.753246753244</v>
      </c>
      <c r="BD17" s="45">
        <v>0</v>
      </c>
      <c r="BE17" s="45">
        <v>0</v>
      </c>
      <c r="BF17" s="45"/>
      <c r="BG17" s="45">
        <v>9233</v>
      </c>
      <c r="BH17" s="45">
        <v>606293</v>
      </c>
      <c r="BI17" s="45">
        <v>65665.872414166573</v>
      </c>
      <c r="BJ17" s="45">
        <v>5025</v>
      </c>
      <c r="BK17" s="45">
        <v>415276</v>
      </c>
      <c r="BL17" s="45">
        <v>82641.990049751243</v>
      </c>
      <c r="BM17" s="45">
        <v>33198</v>
      </c>
      <c r="BN17" s="45">
        <v>4434541</v>
      </c>
      <c r="BO17" s="45">
        <v>133578.55894933428</v>
      </c>
      <c r="BP17" s="45">
        <v>7782</v>
      </c>
      <c r="BQ17" s="45">
        <v>644541</v>
      </c>
      <c r="BR17" s="45">
        <v>82824.59521973785</v>
      </c>
      <c r="BS17" s="45">
        <v>4489</v>
      </c>
      <c r="BT17" s="45">
        <v>614879</v>
      </c>
      <c r="BU17" s="34">
        <v>136974.60458899531</v>
      </c>
      <c r="BV17" s="45">
        <v>17512</v>
      </c>
      <c r="BW17" s="45">
        <v>1781030</v>
      </c>
      <c r="BX17" s="45">
        <v>101703.40338053906</v>
      </c>
      <c r="BY17" s="45">
        <v>5236</v>
      </c>
      <c r="BZ17" s="45">
        <v>544284</v>
      </c>
      <c r="CA17" s="45">
        <v>103950.34377387319</v>
      </c>
      <c r="CB17" s="45">
        <v>2693</v>
      </c>
      <c r="CC17" s="45">
        <v>273172</v>
      </c>
      <c r="CD17" s="45">
        <v>101437.80170813219</v>
      </c>
      <c r="CE17" s="45">
        <v>334</v>
      </c>
      <c r="CF17" s="45">
        <v>21176</v>
      </c>
      <c r="CG17" s="45">
        <v>63401.197604790417</v>
      </c>
      <c r="CH17" s="45">
        <v>628</v>
      </c>
      <c r="CI17" s="45">
        <v>60049</v>
      </c>
      <c r="CJ17" s="45">
        <v>95619.426751592357</v>
      </c>
      <c r="CK17" s="45">
        <v>110</v>
      </c>
      <c r="CL17" s="45">
        <v>4924</v>
      </c>
      <c r="CM17" s="45">
        <v>44763.63636363636</v>
      </c>
      <c r="CN17" s="45">
        <v>3545</v>
      </c>
      <c r="CO17" s="45">
        <v>464654</v>
      </c>
      <c r="CP17" s="45">
        <v>131073.06064880113</v>
      </c>
      <c r="CQ17" s="45">
        <v>258</v>
      </c>
      <c r="CR17" s="45">
        <v>13741</v>
      </c>
      <c r="CS17" s="45">
        <v>53259.689922480618</v>
      </c>
      <c r="CT17" s="45">
        <v>428</v>
      </c>
      <c r="CU17" s="45">
        <v>24890</v>
      </c>
      <c r="CV17" s="45">
        <v>58154.205607476637</v>
      </c>
      <c r="CW17" s="45">
        <v>983</v>
      </c>
      <c r="CX17" s="45">
        <v>100169</v>
      </c>
      <c r="CY17" s="45">
        <v>101901.32248219736</v>
      </c>
      <c r="CZ17" s="45">
        <v>2444</v>
      </c>
      <c r="DA17" s="45">
        <v>199036</v>
      </c>
      <c r="DB17" s="45">
        <v>81438.625204582655</v>
      </c>
      <c r="DC17" s="45">
        <v>853</v>
      </c>
      <c r="DD17" s="45">
        <v>74935</v>
      </c>
      <c r="DE17" s="45">
        <v>87848.769050410323</v>
      </c>
    </row>
    <row r="18" spans="1:109">
      <c r="A18" t="s">
        <v>25</v>
      </c>
      <c r="B18" s="45">
        <v>13526</v>
      </c>
      <c r="C18" s="45">
        <v>7657406</v>
      </c>
      <c r="D18" s="34">
        <v>566124.94455123472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34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>
        <v>0</v>
      </c>
      <c r="BE18" s="45">
        <v>0</v>
      </c>
      <c r="BF18" s="45"/>
      <c r="BG18" s="45">
        <v>0</v>
      </c>
      <c r="BH18" s="45">
        <v>0</v>
      </c>
      <c r="BI18" s="45"/>
      <c r="BJ18" s="45">
        <v>386</v>
      </c>
      <c r="BK18" s="45">
        <v>160277</v>
      </c>
      <c r="BL18" s="45">
        <v>415225.38860103628</v>
      </c>
      <c r="BM18" s="45">
        <v>1653</v>
      </c>
      <c r="BN18" s="45">
        <v>844076</v>
      </c>
      <c r="BO18" s="45">
        <v>510632.78886872355</v>
      </c>
      <c r="BP18" s="45">
        <v>0</v>
      </c>
      <c r="BQ18" s="45">
        <v>0</v>
      </c>
      <c r="BR18" s="45"/>
      <c r="BS18" s="45">
        <v>5</v>
      </c>
      <c r="BT18" s="45">
        <v>4268</v>
      </c>
      <c r="BU18" s="34">
        <v>853600</v>
      </c>
      <c r="BV18" s="45">
        <v>0</v>
      </c>
      <c r="BW18" s="45">
        <v>0</v>
      </c>
      <c r="BX18" s="45"/>
      <c r="BY18" s="45">
        <v>0</v>
      </c>
      <c r="BZ18" s="45">
        <v>0</v>
      </c>
      <c r="CA18" s="45"/>
      <c r="CB18" s="45">
        <v>0</v>
      </c>
      <c r="CC18" s="45">
        <v>0</v>
      </c>
      <c r="CD18" s="45"/>
      <c r="CE18" s="45">
        <v>0</v>
      </c>
      <c r="CF18" s="45">
        <v>0</v>
      </c>
      <c r="CG18" s="45"/>
      <c r="CH18" s="45">
        <v>0</v>
      </c>
      <c r="CI18" s="45">
        <v>0</v>
      </c>
      <c r="CJ18" s="45"/>
      <c r="CK18" s="45">
        <v>0</v>
      </c>
      <c r="CL18" s="45">
        <v>0</v>
      </c>
      <c r="CM18" s="45"/>
      <c r="CN18" s="45">
        <v>0</v>
      </c>
      <c r="CO18" s="45">
        <v>0</v>
      </c>
      <c r="CP18" s="45"/>
      <c r="CQ18" s="45">
        <v>0</v>
      </c>
      <c r="CR18" s="45">
        <v>0</v>
      </c>
      <c r="CS18" s="45"/>
      <c r="CT18" s="45">
        <v>0</v>
      </c>
      <c r="CU18" s="45">
        <v>0</v>
      </c>
      <c r="CV18" s="45"/>
      <c r="CW18" s="45">
        <v>0</v>
      </c>
      <c r="CX18" s="45">
        <v>0</v>
      </c>
      <c r="CY18" s="45"/>
      <c r="CZ18" s="45">
        <v>0</v>
      </c>
      <c r="DA18" s="45">
        <v>0</v>
      </c>
      <c r="DB18" s="45"/>
      <c r="DC18" s="45">
        <v>0</v>
      </c>
      <c r="DD18" s="45">
        <v>0</v>
      </c>
      <c r="DE18" s="45"/>
    </row>
    <row r="19" spans="1:109">
      <c r="A19" t="s">
        <v>26</v>
      </c>
      <c r="B19" s="45">
        <v>1163237</v>
      </c>
      <c r="C19" s="45">
        <v>113926340</v>
      </c>
      <c r="D19" s="34">
        <v>97939.061429442154</v>
      </c>
      <c r="E19" s="45">
        <v>2</v>
      </c>
      <c r="F19" s="45">
        <v>51</v>
      </c>
      <c r="G19" s="45">
        <v>25500</v>
      </c>
      <c r="H19" s="45"/>
      <c r="I19" s="45"/>
      <c r="J19" s="45"/>
      <c r="K19" s="45"/>
      <c r="L19" s="45"/>
      <c r="M19" s="45"/>
      <c r="N19" s="45">
        <v>5627</v>
      </c>
      <c r="O19" s="45">
        <v>377013</v>
      </c>
      <c r="P19" s="45">
        <v>67000.710858361475</v>
      </c>
      <c r="Q19" s="45"/>
      <c r="R19" s="45"/>
      <c r="S19" s="45"/>
      <c r="T19" s="45">
        <v>2</v>
      </c>
      <c r="U19" s="45">
        <v>51</v>
      </c>
      <c r="V19" s="45">
        <v>25500</v>
      </c>
      <c r="W19" s="45">
        <v>13</v>
      </c>
      <c r="X19" s="45">
        <v>343</v>
      </c>
      <c r="Y19" s="45">
        <v>26384.615384615383</v>
      </c>
      <c r="Z19" s="45">
        <v>2588</v>
      </c>
      <c r="AA19" s="45">
        <v>194274</v>
      </c>
      <c r="AB19" s="45">
        <v>75067.233384853171</v>
      </c>
      <c r="AC19" s="45">
        <v>7616</v>
      </c>
      <c r="AD19" s="45">
        <v>907616</v>
      </c>
      <c r="AE19" s="45">
        <v>119172.26890756302</v>
      </c>
      <c r="AF19" s="45">
        <v>273</v>
      </c>
      <c r="AG19" s="45">
        <v>8283</v>
      </c>
      <c r="AH19" s="45">
        <v>30340.659340659342</v>
      </c>
      <c r="AI19" s="45">
        <v>663</v>
      </c>
      <c r="AJ19" s="45">
        <v>73596</v>
      </c>
      <c r="AK19" s="34">
        <v>111004.52488687783</v>
      </c>
      <c r="AL19" s="45">
        <v>26440</v>
      </c>
      <c r="AM19" s="45">
        <v>2215416</v>
      </c>
      <c r="AN19" s="45">
        <v>83790.317700453859</v>
      </c>
      <c r="AO19" s="45">
        <v>6120</v>
      </c>
      <c r="AP19" s="45">
        <v>484953</v>
      </c>
      <c r="AQ19" s="45">
        <v>79240.686274509804</v>
      </c>
      <c r="AR19" s="45">
        <v>9357</v>
      </c>
      <c r="AS19" s="45">
        <v>616646</v>
      </c>
      <c r="AT19" s="45">
        <v>65902.105375654588</v>
      </c>
      <c r="AU19" s="45">
        <v>51</v>
      </c>
      <c r="AV19" s="45">
        <v>2767</v>
      </c>
      <c r="AW19" s="45">
        <v>54254.901960784315</v>
      </c>
      <c r="AX19" s="45">
        <v>6802</v>
      </c>
      <c r="AY19" s="45">
        <v>531297</v>
      </c>
      <c r="AZ19" s="45">
        <v>78108.938547486032</v>
      </c>
      <c r="BA19" s="45">
        <v>16784</v>
      </c>
      <c r="BB19" s="45">
        <v>1561227</v>
      </c>
      <c r="BC19" s="45">
        <v>93018.767874165875</v>
      </c>
      <c r="BD19" s="45">
        <v>0</v>
      </c>
      <c r="BE19" s="45">
        <v>0</v>
      </c>
      <c r="BF19" s="45"/>
      <c r="BG19" s="45">
        <v>39803</v>
      </c>
      <c r="BH19" s="45">
        <v>4906963</v>
      </c>
      <c r="BI19" s="45">
        <v>123281.2350827827</v>
      </c>
      <c r="BJ19" s="45">
        <v>22111</v>
      </c>
      <c r="BK19" s="45">
        <v>1423611</v>
      </c>
      <c r="BL19" s="45">
        <v>64384.740626837323</v>
      </c>
      <c r="BM19" s="45">
        <v>104797</v>
      </c>
      <c r="BN19" s="45">
        <v>12367197</v>
      </c>
      <c r="BO19" s="45">
        <v>118010.98313883031</v>
      </c>
      <c r="BP19" s="45">
        <v>20908</v>
      </c>
      <c r="BQ19" s="45">
        <v>1392220</v>
      </c>
      <c r="BR19" s="45">
        <v>66587.908934379186</v>
      </c>
      <c r="BS19" s="45">
        <v>7827</v>
      </c>
      <c r="BT19" s="45">
        <v>914305</v>
      </c>
      <c r="BU19" s="34">
        <v>116814.23278395299</v>
      </c>
      <c r="BV19" s="45">
        <v>61565</v>
      </c>
      <c r="BW19" s="45">
        <v>5123348</v>
      </c>
      <c r="BX19" s="45">
        <v>83218.517014537487</v>
      </c>
      <c r="BY19" s="45">
        <v>18588</v>
      </c>
      <c r="BZ19" s="45">
        <v>1625901</v>
      </c>
      <c r="CA19" s="45">
        <v>87470.464816010324</v>
      </c>
      <c r="CB19" s="45">
        <v>6464</v>
      </c>
      <c r="CC19" s="45">
        <v>499599</v>
      </c>
      <c r="CD19" s="45">
        <v>77289.449257425746</v>
      </c>
      <c r="CE19" s="45">
        <v>262</v>
      </c>
      <c r="CF19" s="45">
        <v>16425</v>
      </c>
      <c r="CG19" s="45">
        <v>62690.83969465649</v>
      </c>
      <c r="CH19" s="45">
        <v>5680</v>
      </c>
      <c r="CI19" s="45">
        <v>465650</v>
      </c>
      <c r="CJ19" s="45">
        <v>81980.633802816898</v>
      </c>
      <c r="CK19" s="45">
        <v>208</v>
      </c>
      <c r="CL19" s="45">
        <v>12651</v>
      </c>
      <c r="CM19" s="45">
        <v>60822.115384615383</v>
      </c>
      <c r="CN19" s="45">
        <v>8962</v>
      </c>
      <c r="CO19" s="45">
        <v>580675</v>
      </c>
      <c r="CP19" s="45">
        <v>64793.014952019636</v>
      </c>
      <c r="CQ19" s="45">
        <v>3279</v>
      </c>
      <c r="CR19" s="45">
        <v>252733</v>
      </c>
      <c r="CS19" s="45">
        <v>77076.242756938096</v>
      </c>
      <c r="CT19" s="45">
        <v>2018</v>
      </c>
      <c r="CU19" s="45">
        <v>182528</v>
      </c>
      <c r="CV19" s="45">
        <v>90449.95044598612</v>
      </c>
      <c r="CW19" s="45">
        <v>2588</v>
      </c>
      <c r="CX19" s="45">
        <v>194274</v>
      </c>
      <c r="CY19" s="45">
        <v>75067.233384853171</v>
      </c>
      <c r="CZ19" s="45">
        <v>7889</v>
      </c>
      <c r="DA19" s="45">
        <v>915899</v>
      </c>
      <c r="DB19" s="45">
        <v>116098.23805298517</v>
      </c>
      <c r="DC19" s="45">
        <v>5627</v>
      </c>
      <c r="DD19" s="45">
        <v>377013</v>
      </c>
      <c r="DE19" s="45">
        <v>67000.710858361475</v>
      </c>
    </row>
    <row r="20" spans="1:109">
      <c r="A20" t="s">
        <v>27</v>
      </c>
      <c r="B20" s="45">
        <v>518941</v>
      </c>
      <c r="C20" s="45">
        <v>44789125</v>
      </c>
      <c r="D20" s="34">
        <v>86308.703686931651</v>
      </c>
      <c r="E20" s="45">
        <v>6</v>
      </c>
      <c r="F20" s="45">
        <v>366</v>
      </c>
      <c r="G20" s="45">
        <v>61000</v>
      </c>
      <c r="H20" s="45"/>
      <c r="I20" s="45"/>
      <c r="J20" s="45"/>
      <c r="K20" s="45">
        <v>47</v>
      </c>
      <c r="L20" s="45">
        <v>679</v>
      </c>
      <c r="M20" s="45">
        <v>14446.808510638299</v>
      </c>
      <c r="N20" s="45">
        <v>1968</v>
      </c>
      <c r="O20" s="45">
        <v>114063</v>
      </c>
      <c r="P20" s="45">
        <v>57958.841463414632</v>
      </c>
      <c r="Q20" s="45"/>
      <c r="R20" s="45"/>
      <c r="S20" s="45"/>
      <c r="T20" s="45">
        <v>1</v>
      </c>
      <c r="U20" s="45">
        <v>36</v>
      </c>
      <c r="V20" s="45">
        <v>36000</v>
      </c>
      <c r="W20" s="45">
        <v>136</v>
      </c>
      <c r="X20" s="45">
        <v>5293</v>
      </c>
      <c r="Y20" s="45">
        <v>38919.117647058825</v>
      </c>
      <c r="Z20" s="45">
        <v>1246</v>
      </c>
      <c r="AA20" s="45">
        <v>97562</v>
      </c>
      <c r="AB20" s="45">
        <v>78300.160513643656</v>
      </c>
      <c r="AC20" s="45">
        <v>2619</v>
      </c>
      <c r="AD20" s="45">
        <v>181935</v>
      </c>
      <c r="AE20" s="45">
        <v>69467.353951890036</v>
      </c>
      <c r="AF20" s="45">
        <v>210</v>
      </c>
      <c r="AG20" s="45">
        <v>13610</v>
      </c>
      <c r="AH20" s="45">
        <v>64809.523809523809</v>
      </c>
      <c r="AI20" s="45">
        <v>103</v>
      </c>
      <c r="AJ20" s="45">
        <v>6891</v>
      </c>
      <c r="AK20" s="34">
        <v>66902.912621359224</v>
      </c>
      <c r="AL20" s="45">
        <v>14841</v>
      </c>
      <c r="AM20" s="45">
        <v>1204669</v>
      </c>
      <c r="AN20" s="45">
        <v>81171.686544033422</v>
      </c>
      <c r="AO20" s="45">
        <v>1376</v>
      </c>
      <c r="AP20" s="45">
        <v>63806</v>
      </c>
      <c r="AQ20" s="45">
        <v>46370.639534883718</v>
      </c>
      <c r="AR20" s="45">
        <v>5048</v>
      </c>
      <c r="AS20" s="45">
        <v>337085</v>
      </c>
      <c r="AT20" s="45">
        <v>66775.950871632333</v>
      </c>
      <c r="AU20" s="45">
        <v>63</v>
      </c>
      <c r="AV20" s="45">
        <v>2926</v>
      </c>
      <c r="AW20" s="45">
        <v>46444.444444444445</v>
      </c>
      <c r="AX20" s="45">
        <v>2505</v>
      </c>
      <c r="AY20" s="45">
        <v>152069</v>
      </c>
      <c r="AZ20" s="45">
        <v>60706.187624750499</v>
      </c>
      <c r="BA20" s="45">
        <v>6336</v>
      </c>
      <c r="BB20" s="45">
        <v>420435</v>
      </c>
      <c r="BC20" s="45">
        <v>66356.534090909088</v>
      </c>
      <c r="BD20" s="45">
        <v>0</v>
      </c>
      <c r="BE20" s="45">
        <v>0</v>
      </c>
      <c r="BF20" s="45"/>
      <c r="BG20" s="45">
        <v>14690</v>
      </c>
      <c r="BH20" s="45">
        <v>1208472</v>
      </c>
      <c r="BI20" s="45">
        <v>82264.942137508508</v>
      </c>
      <c r="BJ20" s="45">
        <v>6355</v>
      </c>
      <c r="BK20" s="45">
        <v>484405</v>
      </c>
      <c r="BL20" s="45">
        <v>76224.232887490172</v>
      </c>
      <c r="BM20" s="45">
        <v>34233</v>
      </c>
      <c r="BN20" s="45">
        <v>4590427</v>
      </c>
      <c r="BO20" s="45">
        <v>134093.62311220169</v>
      </c>
      <c r="BP20" s="45">
        <v>8917</v>
      </c>
      <c r="BQ20" s="45">
        <v>739982</v>
      </c>
      <c r="BR20" s="45">
        <v>82985.533251093424</v>
      </c>
      <c r="BS20" s="45">
        <v>8937</v>
      </c>
      <c r="BT20" s="45">
        <v>709095</v>
      </c>
      <c r="BU20" s="34">
        <v>79343.739509902647</v>
      </c>
      <c r="BV20" s="45">
        <v>26380</v>
      </c>
      <c r="BW20" s="45">
        <v>1973472</v>
      </c>
      <c r="BX20" s="45">
        <v>74809.401061410157</v>
      </c>
      <c r="BY20" s="45">
        <v>9067</v>
      </c>
      <c r="BZ20" s="45">
        <v>723124</v>
      </c>
      <c r="CA20" s="45">
        <v>79753.391419433116</v>
      </c>
      <c r="CB20" s="45">
        <v>3686</v>
      </c>
      <c r="CC20" s="45">
        <v>354444</v>
      </c>
      <c r="CD20" s="45">
        <v>96159.522517634294</v>
      </c>
      <c r="CE20" s="45">
        <v>545</v>
      </c>
      <c r="CF20" s="45">
        <v>34715</v>
      </c>
      <c r="CG20" s="45">
        <v>63697.247706422015</v>
      </c>
      <c r="CH20" s="45">
        <v>902</v>
      </c>
      <c r="CI20" s="45">
        <v>68786</v>
      </c>
      <c r="CJ20" s="45">
        <v>76259.423503325947</v>
      </c>
      <c r="CK20" s="45">
        <v>264</v>
      </c>
      <c r="CL20" s="45">
        <v>12331</v>
      </c>
      <c r="CM20" s="45">
        <v>46708.333333333336</v>
      </c>
      <c r="CN20" s="45">
        <v>4776</v>
      </c>
      <c r="CO20" s="45">
        <v>324525</v>
      </c>
      <c r="CP20" s="45">
        <v>67949.120603015079</v>
      </c>
      <c r="CQ20" s="45">
        <v>353</v>
      </c>
      <c r="CR20" s="45">
        <v>19205</v>
      </c>
      <c r="CS20" s="45">
        <v>54405.099150141643</v>
      </c>
      <c r="CT20" s="45">
        <v>744</v>
      </c>
      <c r="CU20" s="45">
        <v>29172</v>
      </c>
      <c r="CV20" s="45">
        <v>39209.677419354841</v>
      </c>
      <c r="CW20" s="45">
        <v>1246</v>
      </c>
      <c r="CX20" s="45">
        <v>97562</v>
      </c>
      <c r="CY20" s="45">
        <v>78300.160513643656</v>
      </c>
      <c r="CZ20" s="45">
        <v>2829</v>
      </c>
      <c r="DA20" s="45">
        <v>195545</v>
      </c>
      <c r="DB20" s="45">
        <v>69121.597737716511</v>
      </c>
      <c r="DC20" s="45">
        <v>1968</v>
      </c>
      <c r="DD20" s="45">
        <v>114063</v>
      </c>
      <c r="DE20" s="45">
        <v>57958.841463414632</v>
      </c>
    </row>
    <row r="21" spans="1:109">
      <c r="A21" t="s">
        <v>28</v>
      </c>
      <c r="B21" s="45">
        <v>266105</v>
      </c>
      <c r="C21" s="45">
        <v>15763429</v>
      </c>
      <c r="D21" s="34">
        <v>59237.628003983387</v>
      </c>
      <c r="E21" s="45">
        <v>52</v>
      </c>
      <c r="F21" s="45">
        <v>2047</v>
      </c>
      <c r="G21" s="45">
        <v>39365.384615384617</v>
      </c>
      <c r="H21" s="45">
        <v>18</v>
      </c>
      <c r="I21" s="45">
        <v>409</v>
      </c>
      <c r="J21" s="45">
        <v>22722.222222222223</v>
      </c>
      <c r="K21" s="45">
        <v>8</v>
      </c>
      <c r="L21" s="45">
        <v>292</v>
      </c>
      <c r="M21" s="45">
        <v>36500</v>
      </c>
      <c r="N21" s="45">
        <v>1354</v>
      </c>
      <c r="O21" s="45">
        <v>78782</v>
      </c>
      <c r="P21" s="45">
        <v>58184.638109305757</v>
      </c>
      <c r="Q21" s="45"/>
      <c r="R21" s="45"/>
      <c r="S21" s="45"/>
      <c r="T21" s="45">
        <v>3</v>
      </c>
      <c r="U21" s="45">
        <v>108</v>
      </c>
      <c r="V21" s="45">
        <v>36000</v>
      </c>
      <c r="W21" s="45">
        <v>116</v>
      </c>
      <c r="X21" s="45">
        <v>4637</v>
      </c>
      <c r="Y21" s="45">
        <v>39974.137931034486</v>
      </c>
      <c r="Z21" s="45">
        <v>1103</v>
      </c>
      <c r="AA21" s="45">
        <v>75486</v>
      </c>
      <c r="AB21" s="45">
        <v>68436.990027198553</v>
      </c>
      <c r="AC21" s="45">
        <v>1871</v>
      </c>
      <c r="AD21" s="45">
        <v>116808</v>
      </c>
      <c r="AE21" s="45">
        <v>62430.78567610903</v>
      </c>
      <c r="AF21" s="45">
        <v>442</v>
      </c>
      <c r="AG21" s="45">
        <v>23374</v>
      </c>
      <c r="AH21" s="45">
        <v>52882.352941176468</v>
      </c>
      <c r="AI21" s="45">
        <v>169</v>
      </c>
      <c r="AJ21" s="45">
        <v>6211</v>
      </c>
      <c r="AK21" s="34">
        <v>36751.479289940828</v>
      </c>
      <c r="AL21" s="45">
        <v>10764</v>
      </c>
      <c r="AM21" s="45">
        <v>655689</v>
      </c>
      <c r="AN21" s="45">
        <v>60914.994425863988</v>
      </c>
      <c r="AO21" s="45">
        <v>986</v>
      </c>
      <c r="AP21" s="45">
        <v>45945</v>
      </c>
      <c r="AQ21" s="45">
        <v>46597.363083164302</v>
      </c>
      <c r="AR21" s="45">
        <v>5409</v>
      </c>
      <c r="AS21" s="45">
        <v>349017</v>
      </c>
      <c r="AT21" s="45">
        <v>64525.235718247364</v>
      </c>
      <c r="AU21" s="45">
        <v>196</v>
      </c>
      <c r="AV21" s="45">
        <v>10218</v>
      </c>
      <c r="AW21" s="45">
        <v>52132.65306122449</v>
      </c>
      <c r="AX21" s="45">
        <v>2630</v>
      </c>
      <c r="AY21" s="45">
        <v>135542</v>
      </c>
      <c r="AZ21" s="45">
        <v>51536.882129277568</v>
      </c>
      <c r="BA21" s="45">
        <v>5136</v>
      </c>
      <c r="BB21" s="45">
        <v>308154</v>
      </c>
      <c r="BC21" s="45">
        <v>59998.831775700935</v>
      </c>
      <c r="BD21" s="45">
        <v>0</v>
      </c>
      <c r="BE21" s="45">
        <v>0</v>
      </c>
      <c r="BF21" s="45"/>
      <c r="BG21" s="45">
        <v>8343</v>
      </c>
      <c r="BH21" s="45">
        <v>501340</v>
      </c>
      <c r="BI21" s="45">
        <v>60091.094330576532</v>
      </c>
      <c r="BJ21" s="45">
        <v>5885</v>
      </c>
      <c r="BK21" s="45">
        <v>361176</v>
      </c>
      <c r="BL21" s="45">
        <v>61372.302463891247</v>
      </c>
      <c r="BM21" s="45">
        <v>21215</v>
      </c>
      <c r="BN21" s="45">
        <v>1844615</v>
      </c>
      <c r="BO21" s="45">
        <v>86948.621258543484</v>
      </c>
      <c r="BP21" s="45">
        <v>6600</v>
      </c>
      <c r="BQ21" s="45">
        <v>364594</v>
      </c>
      <c r="BR21" s="45">
        <v>55241.515151515152</v>
      </c>
      <c r="BS21" s="45">
        <v>4085</v>
      </c>
      <c r="BT21" s="45">
        <v>182480</v>
      </c>
      <c r="BU21" s="34">
        <v>44670.746634026931</v>
      </c>
      <c r="BV21" s="45">
        <v>22224</v>
      </c>
      <c r="BW21" s="45">
        <v>1363590</v>
      </c>
      <c r="BX21" s="45">
        <v>61356.641468682508</v>
      </c>
      <c r="BY21" s="45">
        <v>6547</v>
      </c>
      <c r="BZ21" s="45">
        <v>402072</v>
      </c>
      <c r="CA21" s="45">
        <v>61413.166335726288</v>
      </c>
      <c r="CB21" s="45">
        <v>3041</v>
      </c>
      <c r="CC21" s="45">
        <v>195870</v>
      </c>
      <c r="CD21" s="45">
        <v>64409.73364024992</v>
      </c>
      <c r="CE21" s="45">
        <v>724</v>
      </c>
      <c r="CF21" s="45">
        <v>34102</v>
      </c>
      <c r="CG21" s="45">
        <v>47102.209944751383</v>
      </c>
      <c r="CH21" s="45">
        <v>993</v>
      </c>
      <c r="CI21" s="45">
        <v>56704</v>
      </c>
      <c r="CJ21" s="45">
        <v>57103.726082578047</v>
      </c>
      <c r="CK21" s="45">
        <v>290</v>
      </c>
      <c r="CL21" s="45">
        <v>13727</v>
      </c>
      <c r="CM21" s="45">
        <v>47334.482758620688</v>
      </c>
      <c r="CN21" s="45">
        <v>5053</v>
      </c>
      <c r="CO21" s="45">
        <v>333291</v>
      </c>
      <c r="CP21" s="45">
        <v>65959.034237086875</v>
      </c>
      <c r="CQ21" s="45">
        <v>298</v>
      </c>
      <c r="CR21" s="45">
        <v>10449</v>
      </c>
      <c r="CS21" s="45">
        <v>35063.758389261748</v>
      </c>
      <c r="CT21" s="45">
        <v>508</v>
      </c>
      <c r="CU21" s="45">
        <v>22925</v>
      </c>
      <c r="CV21" s="45">
        <v>45127.952755905513</v>
      </c>
      <c r="CW21" s="45">
        <v>1103</v>
      </c>
      <c r="CX21" s="45">
        <v>75486</v>
      </c>
      <c r="CY21" s="45">
        <v>68436.990027198553</v>
      </c>
      <c r="CZ21" s="45">
        <v>2313</v>
      </c>
      <c r="DA21" s="45">
        <v>140182</v>
      </c>
      <c r="DB21" s="45">
        <v>60606.139213143106</v>
      </c>
      <c r="DC21" s="45">
        <v>1354</v>
      </c>
      <c r="DD21" s="45">
        <v>78782</v>
      </c>
      <c r="DE21" s="45">
        <v>58184.638109305757</v>
      </c>
    </row>
    <row r="22" spans="1:109">
      <c r="A22" t="s">
        <v>29</v>
      </c>
      <c r="B22" s="45">
        <v>94669</v>
      </c>
      <c r="C22" s="45">
        <v>8000824</v>
      </c>
      <c r="D22" s="34">
        <v>84513.663395620533</v>
      </c>
      <c r="E22" s="45">
        <v>3</v>
      </c>
      <c r="F22" s="45">
        <v>65</v>
      </c>
      <c r="G22" s="45">
        <v>21666.666666666668</v>
      </c>
      <c r="H22" s="45"/>
      <c r="I22" s="45"/>
      <c r="J22" s="45"/>
      <c r="K22" s="45">
        <v>11</v>
      </c>
      <c r="L22" s="45">
        <v>82</v>
      </c>
      <c r="M22" s="45">
        <v>7454.545454545455</v>
      </c>
      <c r="N22" s="45">
        <v>313</v>
      </c>
      <c r="O22" s="45">
        <v>19981</v>
      </c>
      <c r="P22" s="45">
        <v>63837.060702875402</v>
      </c>
      <c r="Q22" s="45"/>
      <c r="R22" s="45"/>
      <c r="S22" s="45"/>
      <c r="T22" s="45">
        <v>6</v>
      </c>
      <c r="U22" s="45">
        <v>93</v>
      </c>
      <c r="V22" s="45">
        <v>15500</v>
      </c>
      <c r="W22" s="45">
        <v>13</v>
      </c>
      <c r="X22" s="45">
        <v>730</v>
      </c>
      <c r="Y22" s="45">
        <v>56153.846153846156</v>
      </c>
      <c r="Z22" s="45">
        <v>181</v>
      </c>
      <c r="AA22" s="45">
        <v>11237</v>
      </c>
      <c r="AB22" s="45">
        <v>62082.872928176796</v>
      </c>
      <c r="AC22" s="45">
        <v>261</v>
      </c>
      <c r="AD22" s="45">
        <v>11753</v>
      </c>
      <c r="AE22" s="45">
        <v>45030.65134099617</v>
      </c>
      <c r="AF22" s="45">
        <v>64</v>
      </c>
      <c r="AG22" s="45">
        <v>2542</v>
      </c>
      <c r="AH22" s="45">
        <v>39718.75</v>
      </c>
      <c r="AI22" s="45">
        <v>14</v>
      </c>
      <c r="AJ22" s="45">
        <v>213</v>
      </c>
      <c r="AK22" s="34">
        <v>15214.285714285714</v>
      </c>
      <c r="AL22" s="45">
        <v>4714</v>
      </c>
      <c r="AM22" s="45">
        <v>730041</v>
      </c>
      <c r="AN22" s="45">
        <v>154866.56767076792</v>
      </c>
      <c r="AO22" s="45">
        <v>146</v>
      </c>
      <c r="AP22" s="45">
        <v>6754</v>
      </c>
      <c r="AQ22" s="45">
        <v>46260.273972602743</v>
      </c>
      <c r="AR22" s="45">
        <v>1199</v>
      </c>
      <c r="AS22" s="45">
        <v>68831</v>
      </c>
      <c r="AT22" s="45">
        <v>57407.0058381985</v>
      </c>
      <c r="AU22" s="45">
        <v>27</v>
      </c>
      <c r="AV22" s="45">
        <v>453</v>
      </c>
      <c r="AW22" s="45">
        <v>16777.777777777777</v>
      </c>
      <c r="AX22" s="45">
        <v>399</v>
      </c>
      <c r="AY22" s="45">
        <v>19938</v>
      </c>
      <c r="AZ22" s="45">
        <v>49969.924812030076</v>
      </c>
      <c r="BA22" s="45">
        <v>866</v>
      </c>
      <c r="BB22" s="45">
        <v>46696</v>
      </c>
      <c r="BC22" s="45">
        <v>53921.478060046189</v>
      </c>
      <c r="BD22" s="45">
        <v>0</v>
      </c>
      <c r="BE22" s="45">
        <v>0</v>
      </c>
      <c r="BF22" s="45"/>
      <c r="BG22" s="45">
        <v>2201</v>
      </c>
      <c r="BH22" s="45">
        <v>365493</v>
      </c>
      <c r="BI22" s="45">
        <v>166057.70104497956</v>
      </c>
      <c r="BJ22" s="45">
        <v>1528</v>
      </c>
      <c r="BK22" s="45">
        <v>96362</v>
      </c>
      <c r="BL22" s="45">
        <v>63064.136125654448</v>
      </c>
      <c r="BM22" s="45">
        <v>9337</v>
      </c>
      <c r="BN22" s="45">
        <v>1117414</v>
      </c>
      <c r="BO22" s="45">
        <v>119675.91303416515</v>
      </c>
      <c r="BP22" s="45">
        <v>3114</v>
      </c>
      <c r="BQ22" s="45">
        <v>495536</v>
      </c>
      <c r="BR22" s="45">
        <v>159131.66345536287</v>
      </c>
      <c r="BS22" s="45">
        <v>1199</v>
      </c>
      <c r="BT22" s="45">
        <v>90397</v>
      </c>
      <c r="BU22" s="34">
        <v>75393.661384487074</v>
      </c>
      <c r="BV22" s="45">
        <v>6850</v>
      </c>
      <c r="BW22" s="45">
        <v>833217</v>
      </c>
      <c r="BX22" s="45">
        <v>121637.51824817518</v>
      </c>
      <c r="BY22" s="45">
        <v>3458</v>
      </c>
      <c r="BZ22" s="45">
        <v>572879</v>
      </c>
      <c r="CA22" s="45">
        <v>165667.72700983228</v>
      </c>
      <c r="CB22" s="45">
        <v>976</v>
      </c>
      <c r="CC22" s="45">
        <v>126645</v>
      </c>
      <c r="CD22" s="45">
        <v>129759.22131147541</v>
      </c>
      <c r="CE22" s="45">
        <v>85</v>
      </c>
      <c r="CF22" s="45">
        <v>3478</v>
      </c>
      <c r="CG22" s="45">
        <v>40917.647058823532</v>
      </c>
      <c r="CH22" s="45">
        <v>136</v>
      </c>
      <c r="CI22" s="45">
        <v>6546</v>
      </c>
      <c r="CJ22" s="45">
        <v>48132.352941176468</v>
      </c>
      <c r="CK22" s="45">
        <v>86</v>
      </c>
      <c r="CL22" s="45">
        <v>3867</v>
      </c>
      <c r="CM22" s="45">
        <v>44965.116279069771</v>
      </c>
      <c r="CN22" s="45">
        <v>1164</v>
      </c>
      <c r="CO22" s="45">
        <v>68065</v>
      </c>
      <c r="CP22" s="45">
        <v>58475.085910652924</v>
      </c>
      <c r="CQ22" s="45">
        <v>51</v>
      </c>
      <c r="CR22" s="45">
        <v>835</v>
      </c>
      <c r="CS22" s="45">
        <v>16372.549019607843</v>
      </c>
      <c r="CT22" s="45">
        <v>75</v>
      </c>
      <c r="CU22" s="45">
        <v>5389</v>
      </c>
      <c r="CV22" s="45">
        <v>71853.333333333328</v>
      </c>
      <c r="CW22" s="45">
        <v>181</v>
      </c>
      <c r="CX22" s="45">
        <v>11237</v>
      </c>
      <c r="CY22" s="45">
        <v>62082.872928176796</v>
      </c>
      <c r="CZ22" s="45">
        <v>325</v>
      </c>
      <c r="DA22" s="45">
        <v>14295</v>
      </c>
      <c r="DB22" s="45">
        <v>43984.615384615383</v>
      </c>
      <c r="DC22" s="45">
        <v>313</v>
      </c>
      <c r="DD22" s="45">
        <v>19981</v>
      </c>
      <c r="DE22" s="45">
        <v>63837.060702875402</v>
      </c>
    </row>
    <row r="23" spans="1:109">
      <c r="A23" t="s">
        <v>30</v>
      </c>
      <c r="B23" s="45">
        <v>795897</v>
      </c>
      <c r="C23" s="45">
        <v>35547602</v>
      </c>
      <c r="D23" s="34">
        <v>44663.570788682453</v>
      </c>
      <c r="E23" s="45">
        <v>76</v>
      </c>
      <c r="F23" s="45">
        <v>2859</v>
      </c>
      <c r="G23" s="45">
        <v>37618.42105263158</v>
      </c>
      <c r="H23" s="45">
        <v>60</v>
      </c>
      <c r="I23" s="45">
        <v>4036</v>
      </c>
      <c r="J23" s="45">
        <v>67266.666666666672</v>
      </c>
      <c r="K23" s="45">
        <v>97</v>
      </c>
      <c r="L23" s="45">
        <v>2825</v>
      </c>
      <c r="M23" s="45">
        <v>29123.711340206184</v>
      </c>
      <c r="N23" s="45">
        <v>4117</v>
      </c>
      <c r="O23" s="45">
        <v>179692</v>
      </c>
      <c r="P23" s="45">
        <v>43646.34442555259</v>
      </c>
      <c r="Q23" s="45">
        <v>3</v>
      </c>
      <c r="R23" s="45">
        <v>116</v>
      </c>
      <c r="S23" s="45">
        <v>38666.666666666664</v>
      </c>
      <c r="T23" s="45">
        <v>52</v>
      </c>
      <c r="U23" s="45">
        <v>1352</v>
      </c>
      <c r="V23" s="45">
        <v>26000</v>
      </c>
      <c r="W23" s="45">
        <v>333</v>
      </c>
      <c r="X23" s="45">
        <v>14087</v>
      </c>
      <c r="Y23" s="45">
        <v>42303.303303303306</v>
      </c>
      <c r="Z23" s="45">
        <v>3699</v>
      </c>
      <c r="AA23" s="45">
        <v>167467</v>
      </c>
      <c r="AB23" s="45">
        <v>45273.58745606921</v>
      </c>
      <c r="AC23" s="45">
        <v>5894</v>
      </c>
      <c r="AD23" s="45">
        <v>275723</v>
      </c>
      <c r="AE23" s="45">
        <v>46780.285035629451</v>
      </c>
      <c r="AF23" s="45">
        <v>779</v>
      </c>
      <c r="AG23" s="45">
        <v>31982</v>
      </c>
      <c r="AH23" s="45">
        <v>41055.198973042359</v>
      </c>
      <c r="AI23" s="45">
        <v>331</v>
      </c>
      <c r="AJ23" s="45">
        <v>13170</v>
      </c>
      <c r="AK23" s="34">
        <v>39788.519637462239</v>
      </c>
      <c r="AL23" s="45">
        <v>29675</v>
      </c>
      <c r="AM23" s="45">
        <v>1647283</v>
      </c>
      <c r="AN23" s="45">
        <v>55510.800336983993</v>
      </c>
      <c r="AO23" s="45">
        <v>3154</v>
      </c>
      <c r="AP23" s="45">
        <v>119402</v>
      </c>
      <c r="AQ23" s="45">
        <v>37857.324032974</v>
      </c>
      <c r="AR23" s="45">
        <v>11705</v>
      </c>
      <c r="AS23" s="45">
        <v>537555</v>
      </c>
      <c r="AT23" s="45">
        <v>45925.245621529262</v>
      </c>
      <c r="AU23" s="45">
        <v>607</v>
      </c>
      <c r="AV23" s="45">
        <v>20986</v>
      </c>
      <c r="AW23" s="45">
        <v>34573.311367380564</v>
      </c>
      <c r="AX23" s="45">
        <v>8175</v>
      </c>
      <c r="AY23" s="45">
        <v>409305</v>
      </c>
      <c r="AZ23" s="45">
        <v>50067.889908256882</v>
      </c>
      <c r="BA23" s="45">
        <v>15441</v>
      </c>
      <c r="BB23" s="45">
        <v>693309</v>
      </c>
      <c r="BC23" s="45">
        <v>44900.524577423741</v>
      </c>
      <c r="BD23" s="45">
        <v>0</v>
      </c>
      <c r="BE23" s="45">
        <v>0</v>
      </c>
      <c r="BF23" s="45"/>
      <c r="BG23" s="45">
        <v>15440</v>
      </c>
      <c r="BH23" s="45">
        <v>655643</v>
      </c>
      <c r="BI23" s="45">
        <v>42463.924870466319</v>
      </c>
      <c r="BJ23" s="45">
        <v>13067</v>
      </c>
      <c r="BK23" s="45">
        <v>624430</v>
      </c>
      <c r="BL23" s="45">
        <v>47786.791153286904</v>
      </c>
      <c r="BM23" s="45">
        <v>36125</v>
      </c>
      <c r="BN23" s="45">
        <v>2041793</v>
      </c>
      <c r="BO23" s="45">
        <v>56520.221453287195</v>
      </c>
      <c r="BP23" s="45">
        <v>14944</v>
      </c>
      <c r="BQ23" s="45">
        <v>623748</v>
      </c>
      <c r="BR23" s="45">
        <v>41739.025695931479</v>
      </c>
      <c r="BS23" s="45">
        <v>12098</v>
      </c>
      <c r="BT23" s="45">
        <v>479024</v>
      </c>
      <c r="BU23" s="34">
        <v>39595.305009092415</v>
      </c>
      <c r="BV23" s="45">
        <v>57555</v>
      </c>
      <c r="BW23" s="45">
        <v>2847172</v>
      </c>
      <c r="BX23" s="45">
        <v>49468.716879506559</v>
      </c>
      <c r="BY23" s="45">
        <v>17348</v>
      </c>
      <c r="BZ23" s="45">
        <v>985023</v>
      </c>
      <c r="CA23" s="45">
        <v>56780.205210975328</v>
      </c>
      <c r="CB23" s="45">
        <v>7820</v>
      </c>
      <c r="CC23" s="45">
        <v>409396</v>
      </c>
      <c r="CD23" s="45">
        <v>52352.42966751918</v>
      </c>
      <c r="CE23" s="45">
        <v>1619</v>
      </c>
      <c r="CF23" s="45">
        <v>69405</v>
      </c>
      <c r="CG23" s="45">
        <v>42869.054972205064</v>
      </c>
      <c r="CH23" s="45">
        <v>2402</v>
      </c>
      <c r="CI23" s="45">
        <v>114528</v>
      </c>
      <c r="CJ23" s="45">
        <v>47680.266444629473</v>
      </c>
      <c r="CK23" s="45">
        <v>722</v>
      </c>
      <c r="CL23" s="45">
        <v>28838</v>
      </c>
      <c r="CM23" s="45">
        <v>39941.828254847642</v>
      </c>
      <c r="CN23" s="45">
        <v>10607</v>
      </c>
      <c r="CO23" s="45">
        <v>488162</v>
      </c>
      <c r="CP23" s="45">
        <v>46022.626567361178</v>
      </c>
      <c r="CQ23" s="45">
        <v>915</v>
      </c>
      <c r="CR23" s="45">
        <v>33333</v>
      </c>
      <c r="CS23" s="45">
        <v>36429.508196721312</v>
      </c>
      <c r="CT23" s="45">
        <v>1633</v>
      </c>
      <c r="CU23" s="45">
        <v>63623</v>
      </c>
      <c r="CV23" s="45">
        <v>38960.808328230254</v>
      </c>
      <c r="CW23" s="45">
        <v>3699</v>
      </c>
      <c r="CX23" s="45">
        <v>167467</v>
      </c>
      <c r="CY23" s="45">
        <v>45273.58745606921</v>
      </c>
      <c r="CZ23" s="45">
        <v>6673</v>
      </c>
      <c r="DA23" s="45">
        <v>307705</v>
      </c>
      <c r="DB23" s="45">
        <v>46111.943653529146</v>
      </c>
      <c r="DC23" s="45">
        <v>4117</v>
      </c>
      <c r="DD23" s="45">
        <v>179692</v>
      </c>
      <c r="DE23" s="45">
        <v>43646.34442555259</v>
      </c>
    </row>
    <row r="24" spans="1:109">
      <c r="A24" t="s">
        <v>31</v>
      </c>
      <c r="B24" s="45">
        <v>446891</v>
      </c>
      <c r="C24" s="45">
        <v>23334979</v>
      </c>
      <c r="D24" s="34">
        <v>52216.265263789159</v>
      </c>
      <c r="E24" s="45">
        <v>74</v>
      </c>
      <c r="F24" s="45">
        <v>2363</v>
      </c>
      <c r="G24" s="45">
        <v>31932.432432432433</v>
      </c>
      <c r="H24" s="45">
        <v>34</v>
      </c>
      <c r="I24" s="45">
        <v>732</v>
      </c>
      <c r="J24" s="45">
        <v>21529.411764705881</v>
      </c>
      <c r="K24" s="45">
        <v>90</v>
      </c>
      <c r="L24" s="45">
        <v>4024</v>
      </c>
      <c r="M24" s="45">
        <v>44711.111111111109</v>
      </c>
      <c r="N24" s="45">
        <v>2396</v>
      </c>
      <c r="O24" s="45">
        <v>109249</v>
      </c>
      <c r="P24" s="45">
        <v>45596.410684474125</v>
      </c>
      <c r="Q24" s="45">
        <v>2</v>
      </c>
      <c r="R24" s="45">
        <v>37</v>
      </c>
      <c r="S24" s="45">
        <v>18500</v>
      </c>
      <c r="T24" s="45">
        <v>28</v>
      </c>
      <c r="U24" s="45">
        <v>920</v>
      </c>
      <c r="V24" s="45">
        <v>32857.142857142855</v>
      </c>
      <c r="W24" s="45">
        <v>239</v>
      </c>
      <c r="X24" s="45">
        <v>9435</v>
      </c>
      <c r="Y24" s="45">
        <v>39476.987447698746</v>
      </c>
      <c r="Z24" s="45">
        <v>1754</v>
      </c>
      <c r="AA24" s="45">
        <v>85391</v>
      </c>
      <c r="AB24" s="45">
        <v>48683.580387685288</v>
      </c>
      <c r="AC24" s="45">
        <v>3173</v>
      </c>
      <c r="AD24" s="45">
        <v>169720</v>
      </c>
      <c r="AE24" s="45">
        <v>53488.811849984239</v>
      </c>
      <c r="AF24" s="45">
        <v>451</v>
      </c>
      <c r="AG24" s="45">
        <v>21314</v>
      </c>
      <c r="AH24" s="45">
        <v>47259.423503325939</v>
      </c>
      <c r="AI24" s="45">
        <v>269</v>
      </c>
      <c r="AJ24" s="45">
        <v>12897</v>
      </c>
      <c r="AK24" s="34">
        <v>47944.237918215615</v>
      </c>
      <c r="AL24" s="45">
        <v>14011</v>
      </c>
      <c r="AM24" s="45">
        <v>810931</v>
      </c>
      <c r="AN24" s="45">
        <v>57878.167154378702</v>
      </c>
      <c r="AO24" s="45">
        <v>1690</v>
      </c>
      <c r="AP24" s="45">
        <v>77770</v>
      </c>
      <c r="AQ24" s="45">
        <v>46017.751479289938</v>
      </c>
      <c r="AR24" s="45">
        <v>5179</v>
      </c>
      <c r="AS24" s="45">
        <v>268626</v>
      </c>
      <c r="AT24" s="45">
        <v>51868.314346398918</v>
      </c>
      <c r="AU24" s="45">
        <v>368</v>
      </c>
      <c r="AV24" s="45">
        <v>14933</v>
      </c>
      <c r="AW24" s="45">
        <v>40578.804347826088</v>
      </c>
      <c r="AX24" s="45">
        <v>3847</v>
      </c>
      <c r="AY24" s="45">
        <v>165893</v>
      </c>
      <c r="AZ24" s="45">
        <v>43122.693007538342</v>
      </c>
      <c r="BA24" s="45">
        <v>8510</v>
      </c>
      <c r="BB24" s="45">
        <v>416082</v>
      </c>
      <c r="BC24" s="45">
        <v>48893.301997649825</v>
      </c>
      <c r="BD24" s="45">
        <v>0</v>
      </c>
      <c r="BE24" s="45">
        <v>0</v>
      </c>
      <c r="BF24" s="45"/>
      <c r="BG24" s="45">
        <v>11993</v>
      </c>
      <c r="BH24" s="45">
        <v>635715</v>
      </c>
      <c r="BI24" s="45">
        <v>53007.170849662303</v>
      </c>
      <c r="BJ24" s="45">
        <v>7643</v>
      </c>
      <c r="BK24" s="45">
        <v>496521</v>
      </c>
      <c r="BL24" s="45">
        <v>64964.150202799945</v>
      </c>
      <c r="BM24" s="45">
        <v>28594</v>
      </c>
      <c r="BN24" s="45">
        <v>1731577</v>
      </c>
      <c r="BO24" s="45">
        <v>60557.354689795065</v>
      </c>
      <c r="BP24" s="45">
        <v>10354</v>
      </c>
      <c r="BQ24" s="45">
        <v>598033</v>
      </c>
      <c r="BR24" s="45">
        <v>57758.644002317946</v>
      </c>
      <c r="BS24" s="45">
        <v>7296</v>
      </c>
      <c r="BT24" s="45">
        <v>356961</v>
      </c>
      <c r="BU24" s="34">
        <v>48925.57565789474</v>
      </c>
      <c r="BV24" s="45">
        <v>28814</v>
      </c>
      <c r="BW24" s="45">
        <v>1525044</v>
      </c>
      <c r="BX24" s="45">
        <v>52927.188172416187</v>
      </c>
      <c r="BY24" s="45">
        <v>8466</v>
      </c>
      <c r="BZ24" s="45">
        <v>500903</v>
      </c>
      <c r="CA24" s="45">
        <v>59166.430427592721</v>
      </c>
      <c r="CB24" s="45">
        <v>4069</v>
      </c>
      <c r="CC24" s="45">
        <v>225262</v>
      </c>
      <c r="CD24" s="45">
        <v>55360.530842958957</v>
      </c>
      <c r="CE24" s="45">
        <v>1432</v>
      </c>
      <c r="CF24" s="45">
        <v>53600</v>
      </c>
      <c r="CG24" s="45">
        <v>37430.167597765365</v>
      </c>
      <c r="CH24" s="45">
        <v>848</v>
      </c>
      <c r="CI24" s="45">
        <v>41278</v>
      </c>
      <c r="CJ24" s="45">
        <v>48676.886792452831</v>
      </c>
      <c r="CK24" s="45">
        <v>320</v>
      </c>
      <c r="CL24" s="45">
        <v>12519</v>
      </c>
      <c r="CM24" s="45">
        <v>39121.875</v>
      </c>
      <c r="CN24" s="45">
        <v>4629</v>
      </c>
      <c r="CO24" s="45">
        <v>247436</v>
      </c>
      <c r="CP24" s="45">
        <v>53453.445668610933</v>
      </c>
      <c r="CQ24" s="45">
        <v>366</v>
      </c>
      <c r="CR24" s="45">
        <v>13939</v>
      </c>
      <c r="CS24" s="45">
        <v>38084.699453551912</v>
      </c>
      <c r="CT24" s="45">
        <v>910</v>
      </c>
      <c r="CU24" s="45">
        <v>44433</v>
      </c>
      <c r="CV24" s="45">
        <v>48827.472527472528</v>
      </c>
      <c r="CW24" s="45">
        <v>1754</v>
      </c>
      <c r="CX24" s="45">
        <v>85391</v>
      </c>
      <c r="CY24" s="45">
        <v>48683.580387685288</v>
      </c>
      <c r="CZ24" s="45">
        <v>3624</v>
      </c>
      <c r="DA24" s="45">
        <v>191034</v>
      </c>
      <c r="DB24" s="45">
        <v>52713.576158940399</v>
      </c>
      <c r="DC24" s="45">
        <v>2396</v>
      </c>
      <c r="DD24" s="45">
        <v>109249</v>
      </c>
      <c r="DE24" s="45">
        <v>45596.410684474125</v>
      </c>
    </row>
    <row r="25" spans="1:109">
      <c r="A25" s="44"/>
      <c r="D25" s="30"/>
      <c r="AK25" s="30"/>
      <c r="BU25" s="30"/>
    </row>
    <row r="26" spans="1:109">
      <c r="A26" s="46" t="s">
        <v>42</v>
      </c>
      <c r="D26" s="30"/>
      <c r="AK26" s="30"/>
      <c r="BU26" s="30"/>
    </row>
    <row r="27" spans="1:109">
      <c r="A27" s="44" t="s">
        <v>199</v>
      </c>
      <c r="B27" s="47">
        <f>B6/B$5</f>
        <v>4.0668365593690007E-3</v>
      </c>
      <c r="D27" s="30"/>
      <c r="E27" s="47">
        <f>E6/E$5</f>
        <v>0.1079646017699115</v>
      </c>
      <c r="H27" s="47">
        <f>H6/H$5</f>
        <v>0.1588235294117647</v>
      </c>
      <c r="K27" s="47">
        <f>K6/K$5</f>
        <v>0</v>
      </c>
      <c r="N27" s="47">
        <f>N6/N$5</f>
        <v>7.2982207822365724E-4</v>
      </c>
      <c r="Q27" s="47">
        <f>Q6/Q$5</f>
        <v>0</v>
      </c>
      <c r="T27" s="47">
        <f>T6/T$5</f>
        <v>0</v>
      </c>
      <c r="W27" s="47">
        <f>W6/W$5</f>
        <v>1.7825311942959001E-3</v>
      </c>
      <c r="Z27" s="47">
        <f>Z6/Z$5</f>
        <v>9.3351505759787899E-5</v>
      </c>
      <c r="AC27" s="47">
        <f>AC6/AC$5</f>
        <v>4.7743766028264313E-5</v>
      </c>
      <c r="AF27" s="47">
        <f>AF6/AF$5</f>
        <v>0</v>
      </c>
      <c r="AI27" s="47">
        <f>AI6/AI$5</f>
        <v>8.9766606822262122E-4</v>
      </c>
      <c r="AK27" s="30"/>
      <c r="AL27" s="47">
        <f>AL6/AL$5</f>
        <v>4.3462670570294862E-3</v>
      </c>
      <c r="AO27" s="47">
        <f>AO6/AO$5</f>
        <v>2.1358708460994581E-3</v>
      </c>
      <c r="AR27" s="47">
        <f>AR6/AR$5</f>
        <v>6.1131046624649264E-6</v>
      </c>
      <c r="AU27" s="47">
        <f>AU6/AU$5</f>
        <v>0</v>
      </c>
      <c r="AX27" s="47">
        <f>AX6/AX$5</f>
        <v>1.0821154312167323E-2</v>
      </c>
      <c r="BA27" s="47">
        <f>BA6/BA$5</f>
        <v>1.0419238081193114E-3</v>
      </c>
      <c r="BD27" s="47"/>
      <c r="BG27" s="47">
        <f>BG6/BG$5</f>
        <v>7.4786979709434188E-4</v>
      </c>
      <c r="BJ27" s="47">
        <f>BJ6/BJ$5</f>
        <v>5.3186100699017321E-4</v>
      </c>
      <c r="BM27" s="47">
        <f>BM6/BM$5</f>
        <v>2.097635855265551E-4</v>
      </c>
      <c r="BP27" s="47">
        <f>BP6/BP$5</f>
        <v>3.0626668760797865E-2</v>
      </c>
      <c r="BS27" s="47">
        <f>BS6/BS$5</f>
        <v>1.1390112951425823E-2</v>
      </c>
      <c r="BU27" s="30"/>
      <c r="BV27" s="47">
        <f>BV6/BV$5</f>
        <v>1.6509449552807101E-3</v>
      </c>
      <c r="BY27" s="47">
        <f>BY6/BY$5</f>
        <v>3.2581351562181824E-4</v>
      </c>
      <c r="CB27" s="47">
        <f>CB6/CB$5</f>
        <v>4.6754477944239356E-3</v>
      </c>
      <c r="CE27" s="47">
        <f>CE6/CE$5</f>
        <v>6.0617490166496042E-2</v>
      </c>
      <c r="CH27" s="47">
        <f>CH6/CH$5</f>
        <v>0</v>
      </c>
      <c r="CK27" s="47">
        <f>CK6/CK$5</f>
        <v>0</v>
      </c>
      <c r="CN27" s="47">
        <f>CN6/CN$5</f>
        <v>6.3640760634371104E-6</v>
      </c>
      <c r="CQ27" s="47">
        <f>CQ6/CQ$5</f>
        <v>1.5742812163393818E-3</v>
      </c>
      <c r="CT27" s="47">
        <f>CT6/CT$5</f>
        <v>0</v>
      </c>
      <c r="CW27" s="47">
        <f>CW6/CW$5</f>
        <v>9.3351505759787899E-5</v>
      </c>
      <c r="CZ27" s="47">
        <f>CZ6/CZ$5</f>
        <v>4.5039828076541968E-5</v>
      </c>
      <c r="DC27" s="47">
        <f>DC6/DC$5</f>
        <v>7.2982207822365724E-4</v>
      </c>
    </row>
    <row r="28" spans="1:109">
      <c r="A28" t="s">
        <v>13</v>
      </c>
      <c r="B28" s="47">
        <f t="shared" ref="B28:B45" si="0">B7/B$5</f>
        <v>9.4413189751582412E-3</v>
      </c>
      <c r="D28" s="30"/>
      <c r="E28" s="47">
        <f t="shared" ref="E28:E45" si="1">E7/E$5</f>
        <v>0</v>
      </c>
      <c r="H28" s="47">
        <f t="shared" ref="H28:H45" si="2">H7/H$5</f>
        <v>0</v>
      </c>
      <c r="K28" s="47">
        <f t="shared" ref="K28:K45" si="3">K7/K$5</f>
        <v>0</v>
      </c>
      <c r="N28" s="47">
        <f t="shared" ref="N28:N45" si="4">N7/N$5</f>
        <v>5.3077969325356891E-4</v>
      </c>
      <c r="Q28" s="47">
        <f t="shared" ref="Q28:Q45" si="5">Q7/Q$5</f>
        <v>0</v>
      </c>
      <c r="T28" s="47">
        <f t="shared" ref="T28:T45" si="6">T7/T$5</f>
        <v>0</v>
      </c>
      <c r="W28" s="47">
        <f t="shared" ref="W28:W45" si="7">W7/W$5</f>
        <v>0</v>
      </c>
      <c r="Z28" s="47">
        <f t="shared" ref="Z28:Z45" si="8">Z7/Z$5</f>
        <v>1.4936240921566065E-4</v>
      </c>
      <c r="AC28" s="47">
        <f t="shared" ref="AC28:AC45" si="9">AC7/AC$5</f>
        <v>2.8318873792764772E-2</v>
      </c>
      <c r="AF28" s="47">
        <f t="shared" ref="AF28:AF45" si="10">AF7/AF$5</f>
        <v>0</v>
      </c>
      <c r="AI28" s="47">
        <f t="shared" ref="AI28:AI45" si="11">AI7/AI$5</f>
        <v>0</v>
      </c>
      <c r="AK28" s="30"/>
      <c r="AL28" s="47">
        <f t="shared" ref="AL28:AL45" si="12">AL7/AL$5</f>
        <v>7.7823004874281369E-4</v>
      </c>
      <c r="AO28" s="47">
        <f t="shared" ref="AO28:AO45" si="13">AO7/AO$5</f>
        <v>5.2969596983266559E-2</v>
      </c>
      <c r="AR28" s="47">
        <f t="shared" ref="AR28:AR45" si="14">AR7/AR$5</f>
        <v>2.5063729116106195E-4</v>
      </c>
      <c r="AU28" s="47">
        <f t="shared" ref="AU28:AU45" si="15">AU7/AU$5</f>
        <v>1.0464058234758872E-2</v>
      </c>
      <c r="AX28" s="47">
        <f t="shared" ref="AX28:AX45" si="16">AX7/AX$5</f>
        <v>1.5233177074193844E-2</v>
      </c>
      <c r="BA28" s="47">
        <f t="shared" ref="BA28:BA45" si="17">BA7/BA$5</f>
        <v>1.3490508875587885E-2</v>
      </c>
      <c r="BD28" s="47"/>
      <c r="BG28" s="47">
        <f t="shared" ref="BG28:BG45" si="18">BG7/BG$5</f>
        <v>2.7193036228774597E-2</v>
      </c>
      <c r="BJ28" s="47">
        <f t="shared" ref="BJ28:BJ45" si="19">BJ7/BJ$5</f>
        <v>1.5094721912673487E-2</v>
      </c>
      <c r="BM28" s="47">
        <f t="shared" ref="BM28:BM45" si="20">BM7/BM$5</f>
        <v>2.9961030048330502E-3</v>
      </c>
      <c r="BP28" s="47">
        <f t="shared" ref="BP28:BP45" si="21">BP7/BP$5</f>
        <v>5.3753730171195229E-3</v>
      </c>
      <c r="BS28" s="47">
        <f t="shared" ref="BS28:BS45" si="22">BS7/BS$5</f>
        <v>1.7601175100035455E-3</v>
      </c>
      <c r="BU28" s="30"/>
      <c r="BV28" s="47">
        <f t="shared" ref="BV28:BV45" si="23">BV7/BV$5</f>
        <v>5.755170977742816E-3</v>
      </c>
      <c r="BY28" s="47">
        <f t="shared" ref="BY28:BY45" si="24">BY7/BY$5</f>
        <v>2.6942271484111893E-4</v>
      </c>
      <c r="CB28" s="47">
        <f t="shared" ref="CB28:CB45" si="25">CB7/CB$5</f>
        <v>9.9829069650526447E-4</v>
      </c>
      <c r="CE28" s="47">
        <f t="shared" ref="CE28:CE45" si="26">CE7/CE$5</f>
        <v>0</v>
      </c>
      <c r="CH28" s="47">
        <f t="shared" ref="CH28:CH45" si="27">CH7/CH$5</f>
        <v>6.8477105220478263E-4</v>
      </c>
      <c r="CK28" s="47">
        <f t="shared" ref="CK28:CK45" si="28">CK7/CK$5</f>
        <v>2.197265625E-3</v>
      </c>
      <c r="CN28" s="47">
        <f t="shared" ref="CN28:CN45" si="29">CN7/CN$5</f>
        <v>2.609271186009215E-4</v>
      </c>
      <c r="CQ28" s="47">
        <f t="shared" ref="CQ28:CQ45" si="30">CQ7/CQ$5</f>
        <v>0</v>
      </c>
      <c r="CT28" s="47">
        <f t="shared" ref="CT28:CT45" si="31">CT7/CT$5</f>
        <v>8.6341092567787714E-2</v>
      </c>
      <c r="CW28" s="47">
        <f t="shared" ref="CW28:CW45" si="32">CW7/CW$5</f>
        <v>1.4936240921566065E-4</v>
      </c>
      <c r="CZ28" s="47">
        <f t="shared" ref="CZ28:CZ45" si="33">CZ7/CZ$5</f>
        <v>2.6715052310543181E-2</v>
      </c>
      <c r="DC28" s="47">
        <f t="shared" ref="DC28:DC45" si="34">DC7/DC$5</f>
        <v>5.3077969325356891E-4</v>
      </c>
    </row>
    <row r="29" spans="1:109">
      <c r="A29" t="s">
        <v>15</v>
      </c>
      <c r="B29" s="47">
        <f t="shared" si="0"/>
        <v>1.9967806661566258E-2</v>
      </c>
      <c r="D29" s="30"/>
      <c r="E29" s="47">
        <f t="shared" si="1"/>
        <v>2.2418879056047197E-2</v>
      </c>
      <c r="H29" s="47">
        <f t="shared" si="2"/>
        <v>3.5294117647058823E-2</v>
      </c>
      <c r="K29" s="47">
        <f t="shared" si="3"/>
        <v>1.6778523489932886E-2</v>
      </c>
      <c r="N29" s="47">
        <f t="shared" si="4"/>
        <v>9.8083664149149086E-3</v>
      </c>
      <c r="Q29" s="47">
        <f t="shared" si="5"/>
        <v>0.10344827586206896</v>
      </c>
      <c r="T29" s="47">
        <f t="shared" si="6"/>
        <v>3.9755351681957186E-2</v>
      </c>
      <c r="W29" s="47">
        <f t="shared" si="7"/>
        <v>2.4955436720142603E-2</v>
      </c>
      <c r="Z29" s="47">
        <f t="shared" si="8"/>
        <v>1.2845167192546816E-2</v>
      </c>
      <c r="AC29" s="47">
        <f t="shared" si="9"/>
        <v>8.0959786107928193E-3</v>
      </c>
      <c r="AF29" s="47">
        <f t="shared" si="10"/>
        <v>1.8972960690752102E-2</v>
      </c>
      <c r="AI29" s="47">
        <f t="shared" si="11"/>
        <v>1.4961101137043686E-2</v>
      </c>
      <c r="AK29" s="30"/>
      <c r="AL29" s="47">
        <f t="shared" si="12"/>
        <v>1.7067865600655683E-2</v>
      </c>
      <c r="AO29" s="47">
        <f t="shared" si="13"/>
        <v>9.7955456045250994E-3</v>
      </c>
      <c r="AR29" s="47">
        <f t="shared" si="14"/>
        <v>4.2700036067317504E-3</v>
      </c>
      <c r="AU29" s="47">
        <f t="shared" si="15"/>
        <v>0</v>
      </c>
      <c r="AX29" s="47">
        <f t="shared" si="16"/>
        <v>9.1833579838392961E-3</v>
      </c>
      <c r="BA29" s="47">
        <f t="shared" si="17"/>
        <v>1.0165970447834882E-2</v>
      </c>
      <c r="BD29" s="47"/>
      <c r="BG29" s="47">
        <f t="shared" si="18"/>
        <v>2.0416232452645129E-2</v>
      </c>
      <c r="BJ29" s="47">
        <f t="shared" si="19"/>
        <v>2.8332151419984467E-2</v>
      </c>
      <c r="BM29" s="47">
        <f t="shared" si="20"/>
        <v>1.5831694429018672E-2</v>
      </c>
      <c r="BP29" s="47">
        <f t="shared" si="21"/>
        <v>2.6421391550180619E-2</v>
      </c>
      <c r="BS29" s="47">
        <f t="shared" si="22"/>
        <v>4.3578736767461886E-2</v>
      </c>
      <c r="BU29" s="30"/>
      <c r="BV29" s="47">
        <f t="shared" si="23"/>
        <v>1.1038525354151656E-2</v>
      </c>
      <c r="BY29" s="47">
        <f t="shared" si="24"/>
        <v>6.0745423729875537E-3</v>
      </c>
      <c r="CB29" s="47">
        <f t="shared" si="25"/>
        <v>4.4233614386877146E-2</v>
      </c>
      <c r="CE29" s="47">
        <f t="shared" si="26"/>
        <v>1.3686082224257773E-2</v>
      </c>
      <c r="CH29" s="47">
        <f t="shared" si="27"/>
        <v>5.370046672553295E-3</v>
      </c>
      <c r="CK29" s="47">
        <f t="shared" si="28"/>
        <v>1.4729817708333334E-2</v>
      </c>
      <c r="CN29" s="47">
        <f t="shared" si="29"/>
        <v>3.7961713718402362E-3</v>
      </c>
      <c r="CQ29" s="47">
        <f t="shared" si="30"/>
        <v>5.634269616372525E-3</v>
      </c>
      <c r="CT29" s="47">
        <f t="shared" si="31"/>
        <v>9.7744633095608723E-3</v>
      </c>
      <c r="CW29" s="47">
        <f t="shared" si="32"/>
        <v>1.2845167192546816E-2</v>
      </c>
      <c r="CZ29" s="47">
        <f t="shared" si="33"/>
        <v>8.7119896022339761E-3</v>
      </c>
      <c r="DC29" s="47">
        <f t="shared" si="34"/>
        <v>9.8083664149149086E-3</v>
      </c>
    </row>
    <row r="30" spans="1:109">
      <c r="A30" t="s">
        <v>16</v>
      </c>
      <c r="B30" s="47">
        <f t="shared" si="0"/>
        <v>5.2697934860728782E-2</v>
      </c>
      <c r="D30" s="30"/>
      <c r="E30" s="47">
        <f t="shared" si="1"/>
        <v>0</v>
      </c>
      <c r="H30" s="47">
        <f t="shared" si="2"/>
        <v>0</v>
      </c>
      <c r="K30" s="47">
        <f t="shared" si="3"/>
        <v>0</v>
      </c>
      <c r="N30" s="47">
        <f t="shared" si="4"/>
        <v>6.5838797783994776E-2</v>
      </c>
      <c r="Q30" s="47">
        <f t="shared" si="5"/>
        <v>0</v>
      </c>
      <c r="T30" s="47">
        <f t="shared" si="6"/>
        <v>0</v>
      </c>
      <c r="W30" s="47">
        <f t="shared" si="7"/>
        <v>1.0249554367201427E-2</v>
      </c>
      <c r="Z30" s="47">
        <f t="shared" si="8"/>
        <v>4.2176210302272178E-2</v>
      </c>
      <c r="AC30" s="47">
        <f t="shared" si="9"/>
        <v>3.0733344246194141E-2</v>
      </c>
      <c r="AF30" s="47">
        <f t="shared" si="10"/>
        <v>3.942285844126335E-2</v>
      </c>
      <c r="AI30" s="47">
        <f t="shared" si="11"/>
        <v>2.378815080789946E-2</v>
      </c>
      <c r="AK30" s="30"/>
      <c r="AL30" s="47">
        <f t="shared" si="12"/>
        <v>3.5595651368699785E-2</v>
      </c>
      <c r="AO30" s="47">
        <f t="shared" si="13"/>
        <v>2.2743341975017674E-2</v>
      </c>
      <c r="AR30" s="47">
        <f t="shared" si="14"/>
        <v>1.5221630609537667E-2</v>
      </c>
      <c r="AU30" s="47">
        <f t="shared" si="15"/>
        <v>1.3421292083712465E-2</v>
      </c>
      <c r="AX30" s="47">
        <f t="shared" si="16"/>
        <v>3.0115397792317398E-2</v>
      </c>
      <c r="BA30" s="47">
        <f t="shared" si="17"/>
        <v>4.2472020338352734E-2</v>
      </c>
      <c r="BD30" s="47"/>
      <c r="BG30" s="47">
        <f t="shared" si="18"/>
        <v>5.9667136639489977E-2</v>
      </c>
      <c r="BJ30" s="47">
        <f t="shared" si="19"/>
        <v>6.9656907439300308E-2</v>
      </c>
      <c r="BM30" s="47">
        <f t="shared" si="20"/>
        <v>5.2754935506791251E-2</v>
      </c>
      <c r="BP30" s="47">
        <f t="shared" si="21"/>
        <v>8.6543898225223806E-2</v>
      </c>
      <c r="BS30" s="47">
        <f t="shared" si="22"/>
        <v>0.11685154231879653</v>
      </c>
      <c r="BU30" s="30"/>
      <c r="BV30" s="47">
        <f t="shared" si="23"/>
        <v>3.0651553111180153E-2</v>
      </c>
      <c r="BY30" s="47">
        <f t="shared" si="24"/>
        <v>2.6437887099351194E-2</v>
      </c>
      <c r="CB30" s="47">
        <f t="shared" si="25"/>
        <v>5.517890231115069E-2</v>
      </c>
      <c r="CE30" s="47">
        <f t="shared" si="26"/>
        <v>2.5216875909262353E-2</v>
      </c>
      <c r="CH30" s="47">
        <f t="shared" si="27"/>
        <v>2.6345665219036637E-2</v>
      </c>
      <c r="CK30" s="47">
        <f t="shared" si="28"/>
        <v>8.7890625E-3</v>
      </c>
      <c r="CN30" s="47">
        <f t="shared" si="29"/>
        <v>1.5245144209963597E-2</v>
      </c>
      <c r="CQ30" s="47">
        <f t="shared" si="30"/>
        <v>1.5079956914408816E-2</v>
      </c>
      <c r="CT30" s="47">
        <f t="shared" si="31"/>
        <v>2.5848025196394311E-2</v>
      </c>
      <c r="CW30" s="47">
        <f t="shared" si="32"/>
        <v>4.2176210302272178E-2</v>
      </c>
      <c r="CZ30" s="47">
        <f t="shared" si="33"/>
        <v>3.1225469379351171E-2</v>
      </c>
      <c r="DC30" s="47">
        <f t="shared" si="34"/>
        <v>6.5838797783994776E-2</v>
      </c>
    </row>
    <row r="31" spans="1:109">
      <c r="A31" t="s">
        <v>17</v>
      </c>
      <c r="B31" s="47">
        <f t="shared" si="0"/>
        <v>0.28768252739655908</v>
      </c>
      <c r="D31" s="30"/>
      <c r="E31" s="47">
        <f t="shared" si="1"/>
        <v>0.4808259587020649</v>
      </c>
      <c r="H31" s="47">
        <f t="shared" si="2"/>
        <v>3.2352941176470591E-2</v>
      </c>
      <c r="K31" s="47">
        <f t="shared" si="3"/>
        <v>0.42701342281879195</v>
      </c>
      <c r="N31" s="47">
        <f t="shared" si="4"/>
        <v>0.58905488040870035</v>
      </c>
      <c r="Q31" s="47">
        <f t="shared" si="5"/>
        <v>3.4482758620689655E-2</v>
      </c>
      <c r="T31" s="47">
        <f t="shared" si="6"/>
        <v>0.3669724770642202</v>
      </c>
      <c r="W31" s="47">
        <f t="shared" si="7"/>
        <v>6.7736185383244205E-2</v>
      </c>
      <c r="Z31" s="47">
        <f t="shared" si="8"/>
        <v>0.37831631224211648</v>
      </c>
      <c r="AC31" s="47">
        <f t="shared" si="9"/>
        <v>0.63315054291482509</v>
      </c>
      <c r="AF31" s="47">
        <f t="shared" si="10"/>
        <v>0.25766871165644173</v>
      </c>
      <c r="AI31" s="47">
        <f t="shared" si="11"/>
        <v>0.43432076600837821</v>
      </c>
      <c r="AK31" s="30"/>
      <c r="AL31" s="47">
        <f t="shared" si="12"/>
        <v>0.51630933757846331</v>
      </c>
      <c r="AO31" s="47">
        <f t="shared" si="13"/>
        <v>0.49966120669337732</v>
      </c>
      <c r="AR31" s="47">
        <f t="shared" si="14"/>
        <v>0.66975480337198856</v>
      </c>
      <c r="AU31" s="47">
        <f t="shared" si="15"/>
        <v>0.47224749772520475</v>
      </c>
      <c r="AX31" s="47">
        <f t="shared" si="16"/>
        <v>0.4755959990975408</v>
      </c>
      <c r="BA31" s="47">
        <f t="shared" si="17"/>
        <v>0.55507929841659642</v>
      </c>
      <c r="BD31" s="47"/>
      <c r="BG31" s="47">
        <f t="shared" si="18"/>
        <v>0.34054128609084777</v>
      </c>
      <c r="BJ31" s="47">
        <f t="shared" si="19"/>
        <v>0.34937780704420357</v>
      </c>
      <c r="BM31" s="47">
        <f t="shared" si="20"/>
        <v>0.31948934085733893</v>
      </c>
      <c r="BP31" s="47">
        <f t="shared" si="21"/>
        <v>0.27375922726558821</v>
      </c>
      <c r="BS31" s="47">
        <f t="shared" si="22"/>
        <v>0.17220027351466344</v>
      </c>
      <c r="BU31" s="30"/>
      <c r="BV31" s="47">
        <f t="shared" si="23"/>
        <v>0.57841244868684594</v>
      </c>
      <c r="BY31" s="47">
        <f t="shared" si="24"/>
        <v>0.55684975924260893</v>
      </c>
      <c r="CB31" s="47">
        <f t="shared" si="25"/>
        <v>0.47048219595225443</v>
      </c>
      <c r="CE31" s="47">
        <f t="shared" si="26"/>
        <v>0.31046931407942241</v>
      </c>
      <c r="CH31" s="47">
        <f t="shared" si="27"/>
        <v>0.62894419115924527</v>
      </c>
      <c r="CK31" s="47">
        <f t="shared" si="28"/>
        <v>0.61555989583333337</v>
      </c>
      <c r="CN31" s="47">
        <f t="shared" si="29"/>
        <v>0.68015108316574602</v>
      </c>
      <c r="CQ31" s="47">
        <f t="shared" si="30"/>
        <v>0.6103239705029414</v>
      </c>
      <c r="CT31" s="47">
        <f t="shared" si="31"/>
        <v>0.41306157911885022</v>
      </c>
      <c r="CW31" s="47">
        <f t="shared" si="32"/>
        <v>0.37831631224211648</v>
      </c>
      <c r="CZ31" s="47">
        <f t="shared" si="33"/>
        <v>0.61188536720328401</v>
      </c>
      <c r="DC31" s="47">
        <f t="shared" si="34"/>
        <v>0.58905488040870035</v>
      </c>
    </row>
    <row r="32" spans="1:109">
      <c r="A32" t="s">
        <v>18</v>
      </c>
      <c r="B32" s="47">
        <f t="shared" si="0"/>
        <v>6.1768312265900752E-2</v>
      </c>
      <c r="D32" s="30"/>
      <c r="E32" s="47">
        <f t="shared" si="1"/>
        <v>3.5398230088495575E-2</v>
      </c>
      <c r="H32" s="47">
        <f t="shared" si="2"/>
        <v>1.1764705882352941E-2</v>
      </c>
      <c r="K32" s="47">
        <f t="shared" si="3"/>
        <v>6.4597315436241615E-2</v>
      </c>
      <c r="N32" s="47">
        <f t="shared" si="4"/>
        <v>3.0088573861311689E-2</v>
      </c>
      <c r="Q32" s="47">
        <f t="shared" si="5"/>
        <v>3.4482758620689655E-2</v>
      </c>
      <c r="T32" s="47">
        <f t="shared" si="6"/>
        <v>3.669724770642202E-2</v>
      </c>
      <c r="W32" s="47">
        <f t="shared" si="7"/>
        <v>8.1996434937611412E-2</v>
      </c>
      <c r="Z32" s="47">
        <f t="shared" si="8"/>
        <v>3.9226302720262875E-2</v>
      </c>
      <c r="AC32" s="47">
        <f t="shared" si="9"/>
        <v>2.7493588694276205E-2</v>
      </c>
      <c r="AF32" s="47">
        <f t="shared" si="10"/>
        <v>7.7709611451942745E-2</v>
      </c>
      <c r="AI32" s="47">
        <f t="shared" si="11"/>
        <v>8.3333333333333329E-2</v>
      </c>
      <c r="AK32" s="30"/>
      <c r="AL32" s="47">
        <f t="shared" si="12"/>
        <v>4.2213562086996267E-2</v>
      </c>
      <c r="AO32" s="47">
        <f t="shared" si="13"/>
        <v>3.3349045486683951E-2</v>
      </c>
      <c r="AR32" s="47">
        <f t="shared" si="14"/>
        <v>1.9314354181057935E-2</v>
      </c>
      <c r="AU32" s="47">
        <f t="shared" si="15"/>
        <v>5.89171974522293E-2</v>
      </c>
      <c r="AX32" s="47">
        <f t="shared" si="16"/>
        <v>3.6816992972516775E-2</v>
      </c>
      <c r="BA32" s="47">
        <f t="shared" si="17"/>
        <v>3.3444151280925101E-2</v>
      </c>
      <c r="BD32" s="47"/>
      <c r="BG32" s="47">
        <f t="shared" si="18"/>
        <v>4.645374854410593E-2</v>
      </c>
      <c r="BJ32" s="47">
        <f t="shared" si="19"/>
        <v>5.8002397595650561E-2</v>
      </c>
      <c r="BM32" s="47">
        <f t="shared" si="20"/>
        <v>6.1478918153401445E-2</v>
      </c>
      <c r="BP32" s="47">
        <f t="shared" si="21"/>
        <v>6.2615831631851734E-2</v>
      </c>
      <c r="BS32" s="47">
        <f t="shared" si="22"/>
        <v>7.6501798105657701E-2</v>
      </c>
      <c r="BU32" s="30"/>
      <c r="BV32" s="47">
        <f t="shared" si="23"/>
        <v>3.1360517461345744E-2</v>
      </c>
      <c r="BY32" s="47">
        <f t="shared" si="24"/>
        <v>3.8242361396110917E-2</v>
      </c>
      <c r="CB32" s="47">
        <f t="shared" si="25"/>
        <v>4.7558856059409071E-2</v>
      </c>
      <c r="CE32" s="47">
        <f t="shared" si="26"/>
        <v>5.6522441941914976E-2</v>
      </c>
      <c r="CH32" s="47">
        <f t="shared" si="27"/>
        <v>1.8056331429189266E-2</v>
      </c>
      <c r="CK32" s="47">
        <f t="shared" si="28"/>
        <v>3.4098307291666664E-2</v>
      </c>
      <c r="CN32" s="47">
        <f t="shared" si="29"/>
        <v>1.763803680981595E-2</v>
      </c>
      <c r="CQ32" s="47">
        <f t="shared" si="30"/>
        <v>1.8518518518518517E-2</v>
      </c>
      <c r="CT32" s="47">
        <f t="shared" si="31"/>
        <v>4.0799333888426312E-2</v>
      </c>
      <c r="CW32" s="47">
        <f t="shared" si="32"/>
        <v>3.9226302720262875E-2</v>
      </c>
      <c r="CZ32" s="47">
        <f t="shared" si="33"/>
        <v>3.0337541340127915E-2</v>
      </c>
      <c r="DC32" s="47">
        <f t="shared" si="34"/>
        <v>3.0088573861311689E-2</v>
      </c>
    </row>
    <row r="33" spans="1:107">
      <c r="A33" t="s">
        <v>19</v>
      </c>
      <c r="B33" s="47">
        <f t="shared" si="0"/>
        <v>0.14652148116047028</v>
      </c>
      <c r="D33" s="30"/>
      <c r="E33" s="47">
        <f t="shared" si="1"/>
        <v>0.16991150442477876</v>
      </c>
      <c r="H33" s="47">
        <f t="shared" si="2"/>
        <v>0.4264705882352941</v>
      </c>
      <c r="K33" s="47">
        <f t="shared" si="3"/>
        <v>0.2424496644295302</v>
      </c>
      <c r="N33" s="47">
        <f t="shared" si="4"/>
        <v>8.2657879313967245E-2</v>
      </c>
      <c r="Q33" s="47">
        <f t="shared" si="5"/>
        <v>0.65517241379310343</v>
      </c>
      <c r="T33" s="47">
        <f t="shared" si="6"/>
        <v>0.24464831804281345</v>
      </c>
      <c r="W33" s="47">
        <f t="shared" si="7"/>
        <v>0.30793226381461675</v>
      </c>
      <c r="Z33" s="47">
        <f t="shared" si="8"/>
        <v>0.12154366049924385</v>
      </c>
      <c r="AC33" s="47">
        <f t="shared" si="9"/>
        <v>7.1752059802477217E-2</v>
      </c>
      <c r="AF33" s="47">
        <f t="shared" si="10"/>
        <v>0.26425812315382868</v>
      </c>
      <c r="AI33" s="47">
        <f t="shared" si="11"/>
        <v>0.1582884500299222</v>
      </c>
      <c r="AK33" s="30"/>
      <c r="AL33" s="47">
        <f t="shared" si="12"/>
        <v>0.11824368254518659</v>
      </c>
      <c r="AO33" s="47">
        <f t="shared" si="13"/>
        <v>0.11639759604053736</v>
      </c>
      <c r="AR33" s="47">
        <f t="shared" si="14"/>
        <v>9.0287499312275726E-2</v>
      </c>
      <c r="AU33" s="47">
        <f t="shared" si="15"/>
        <v>0.21235213830755231</v>
      </c>
      <c r="AX33" s="47">
        <f t="shared" si="16"/>
        <v>0.1652419509830956</v>
      </c>
      <c r="BA33" s="47">
        <f t="shared" si="17"/>
        <v>9.4257236561587313E-2</v>
      </c>
      <c r="BD33" s="47"/>
      <c r="BG33" s="47">
        <f t="shared" si="18"/>
        <v>0.13293385643351929</v>
      </c>
      <c r="BJ33" s="47">
        <f t="shared" si="19"/>
        <v>0.14899284098200113</v>
      </c>
      <c r="BM33" s="47">
        <f t="shared" si="20"/>
        <v>0.10541529552415434</v>
      </c>
      <c r="BP33" s="47">
        <f t="shared" si="21"/>
        <v>0.1511504633265274</v>
      </c>
      <c r="BS33" s="47">
        <f t="shared" si="22"/>
        <v>0.19022564959732563</v>
      </c>
      <c r="BU33" s="30"/>
      <c r="BV33" s="47">
        <f t="shared" si="23"/>
        <v>9.9216172980691048E-2</v>
      </c>
      <c r="BY33" s="47">
        <f t="shared" si="24"/>
        <v>0.1100466477235347</v>
      </c>
      <c r="CB33" s="47">
        <f t="shared" si="25"/>
        <v>0.11476752036082104</v>
      </c>
      <c r="CE33" s="47">
        <f t="shared" si="26"/>
        <v>0.21789967131849777</v>
      </c>
      <c r="CH33" s="47">
        <f t="shared" si="27"/>
        <v>7.8496386931685078E-2</v>
      </c>
      <c r="CK33" s="47">
        <f t="shared" si="28"/>
        <v>0.12736002604166666</v>
      </c>
      <c r="CN33" s="47">
        <f t="shared" si="29"/>
        <v>8.4365374334954057E-2</v>
      </c>
      <c r="CQ33" s="47">
        <f t="shared" si="30"/>
        <v>8.6378324633358192E-2</v>
      </c>
      <c r="CT33" s="47">
        <f t="shared" si="31"/>
        <v>0.12931252941389421</v>
      </c>
      <c r="CW33" s="47">
        <f t="shared" si="32"/>
        <v>0.12154366049924385</v>
      </c>
      <c r="CZ33" s="47">
        <f t="shared" si="33"/>
        <v>8.2654518781608302E-2</v>
      </c>
      <c r="DC33" s="47">
        <f t="shared" si="34"/>
        <v>8.2657879313967245E-2</v>
      </c>
    </row>
    <row r="34" spans="1:107">
      <c r="A34" t="s">
        <v>20</v>
      </c>
      <c r="B34" s="47">
        <f t="shared" si="0"/>
        <v>4.8137065587912975E-2</v>
      </c>
      <c r="D34" s="30"/>
      <c r="E34" s="47">
        <f t="shared" si="1"/>
        <v>3.6578171091445427E-2</v>
      </c>
      <c r="H34" s="47">
        <f t="shared" si="2"/>
        <v>0</v>
      </c>
      <c r="K34" s="47">
        <f t="shared" si="3"/>
        <v>8.389261744966443E-3</v>
      </c>
      <c r="N34" s="47">
        <f t="shared" si="4"/>
        <v>2.58865679563876E-2</v>
      </c>
      <c r="Q34" s="47">
        <f t="shared" si="5"/>
        <v>0</v>
      </c>
      <c r="T34" s="47">
        <f t="shared" si="6"/>
        <v>0</v>
      </c>
      <c r="W34" s="47">
        <f t="shared" si="7"/>
        <v>4.0106951871657755E-2</v>
      </c>
      <c r="Z34" s="47">
        <f t="shared" si="8"/>
        <v>0.16267433393700639</v>
      </c>
      <c r="AC34" s="47">
        <f t="shared" si="9"/>
        <v>1.6655753805860207E-2</v>
      </c>
      <c r="AF34" s="47">
        <f t="shared" si="10"/>
        <v>5.3624176323562825E-2</v>
      </c>
      <c r="AI34" s="47">
        <f t="shared" si="11"/>
        <v>2.5284260921603831E-2</v>
      </c>
      <c r="AK34" s="30"/>
      <c r="AL34" s="47">
        <f t="shared" si="12"/>
        <v>2.6124887205897999E-2</v>
      </c>
      <c r="AO34" s="47">
        <f t="shared" si="13"/>
        <v>3.1227904784350696E-2</v>
      </c>
      <c r="AR34" s="47">
        <f t="shared" si="14"/>
        <v>3.0782538527842136E-2</v>
      </c>
      <c r="AU34" s="47">
        <f t="shared" si="15"/>
        <v>5.7779799818016377E-2</v>
      </c>
      <c r="AX34" s="47">
        <f t="shared" si="16"/>
        <v>1.5759611608299282E-2</v>
      </c>
      <c r="BA34" s="47">
        <f t="shared" si="17"/>
        <v>4.5841441637840111E-2</v>
      </c>
      <c r="BD34" s="47"/>
      <c r="BG34" s="47">
        <f t="shared" si="18"/>
        <v>3.6523018451541718E-2</v>
      </c>
      <c r="BJ34" s="47">
        <f t="shared" si="19"/>
        <v>3.6124337284300811E-2</v>
      </c>
      <c r="BM34" s="47">
        <f t="shared" si="20"/>
        <v>6.6401693628764524E-2</v>
      </c>
      <c r="BP34" s="47">
        <f t="shared" si="21"/>
        <v>4.0925867755614888E-2</v>
      </c>
      <c r="BS34" s="47">
        <f t="shared" si="22"/>
        <v>5.8482753380945142E-2</v>
      </c>
      <c r="BU34" s="30"/>
      <c r="BV34" s="47">
        <f t="shared" si="23"/>
        <v>3.174722528870879E-2</v>
      </c>
      <c r="BY34" s="47">
        <f t="shared" si="24"/>
        <v>2.1672864433382101E-2</v>
      </c>
      <c r="CB34" s="47">
        <f t="shared" si="25"/>
        <v>3.3633059940533477E-2</v>
      </c>
      <c r="CE34" s="47">
        <f t="shared" si="26"/>
        <v>1.0453149415377984E-2</v>
      </c>
      <c r="CH34" s="47">
        <f t="shared" si="27"/>
        <v>2.1047699709873316E-2</v>
      </c>
      <c r="CK34" s="47">
        <f t="shared" si="28"/>
        <v>8.544921875E-3</v>
      </c>
      <c r="CN34" s="47">
        <f t="shared" si="29"/>
        <v>3.1409897411093859E-2</v>
      </c>
      <c r="CQ34" s="47">
        <f t="shared" si="30"/>
        <v>2.3158505261413539E-2</v>
      </c>
      <c r="CT34" s="47">
        <f t="shared" si="31"/>
        <v>3.4572638743076423E-2</v>
      </c>
      <c r="CW34" s="47">
        <f t="shared" si="32"/>
        <v>0.16267433393700639</v>
      </c>
      <c r="CZ34" s="47">
        <f t="shared" si="33"/>
        <v>1.8749437002149042E-2</v>
      </c>
      <c r="DC34" s="47">
        <f t="shared" si="34"/>
        <v>2.58865679563876E-2</v>
      </c>
    </row>
    <row r="35" spans="1:107">
      <c r="A35" s="3" t="s">
        <v>21</v>
      </c>
      <c r="B35" s="47">
        <f t="shared" si="0"/>
        <v>1.5536174309701882E-2</v>
      </c>
      <c r="D35" s="30"/>
      <c r="E35" s="47">
        <f t="shared" si="1"/>
        <v>5.8997050147492625E-3</v>
      </c>
      <c r="H35" s="47">
        <f t="shared" si="2"/>
        <v>0</v>
      </c>
      <c r="K35" s="47">
        <f t="shared" si="3"/>
        <v>3.3557046979865771E-3</v>
      </c>
      <c r="N35" s="47">
        <f t="shared" si="4"/>
        <v>4.3125850076852473E-3</v>
      </c>
      <c r="Q35" s="47">
        <f t="shared" si="5"/>
        <v>0</v>
      </c>
      <c r="T35" s="47">
        <f t="shared" si="6"/>
        <v>0</v>
      </c>
      <c r="W35" s="47">
        <f t="shared" si="7"/>
        <v>1.9162210338680926E-2</v>
      </c>
      <c r="Z35" s="47">
        <f t="shared" si="8"/>
        <v>1.6672578928698119E-2</v>
      </c>
      <c r="AC35" s="47">
        <f t="shared" si="9"/>
        <v>6.4590494898237576E-3</v>
      </c>
      <c r="AF35" s="47">
        <f t="shared" si="10"/>
        <v>4.4308111792774373E-3</v>
      </c>
      <c r="AI35" s="47">
        <f t="shared" si="11"/>
        <v>4.3387193297426694E-3</v>
      </c>
      <c r="AK35" s="30"/>
      <c r="AL35" s="47">
        <f t="shared" si="12"/>
        <v>9.4510621362513345E-3</v>
      </c>
      <c r="AO35" s="47">
        <f t="shared" si="13"/>
        <v>1.1887226019325948E-2</v>
      </c>
      <c r="AR35" s="47">
        <f t="shared" si="14"/>
        <v>3.6201805811117295E-2</v>
      </c>
      <c r="AU35" s="47">
        <f t="shared" si="15"/>
        <v>4.3221110100090995E-3</v>
      </c>
      <c r="AX35" s="47">
        <f t="shared" si="16"/>
        <v>1.1038413008782265E-2</v>
      </c>
      <c r="BA35" s="47">
        <f t="shared" si="17"/>
        <v>7.5499402096030109E-3</v>
      </c>
      <c r="BD35" s="47"/>
      <c r="BG35" s="47">
        <f t="shared" si="18"/>
        <v>1.3544412431802856E-2</v>
      </c>
      <c r="BJ35" s="47">
        <f t="shared" si="19"/>
        <v>1.8024178570222538E-2</v>
      </c>
      <c r="BM35" s="47">
        <f t="shared" si="20"/>
        <v>1.0516066920646314E-2</v>
      </c>
      <c r="BP35" s="47">
        <f t="shared" si="21"/>
        <v>2.2612690435055757E-2</v>
      </c>
      <c r="BS35" s="47">
        <f t="shared" si="22"/>
        <v>2.4097148356379477E-2</v>
      </c>
      <c r="BU35" s="30"/>
      <c r="BV35" s="47">
        <f t="shared" si="23"/>
        <v>1.6337579407312414E-2</v>
      </c>
      <c r="BY35" s="47">
        <f t="shared" si="24"/>
        <v>1.1124651865125736E-2</v>
      </c>
      <c r="CB35" s="47">
        <f t="shared" si="25"/>
        <v>7.5554087246297707E-3</v>
      </c>
      <c r="CE35" s="47">
        <f t="shared" si="26"/>
        <v>1.1207500404116602E-2</v>
      </c>
      <c r="CH35" s="47">
        <f t="shared" si="27"/>
        <v>2.6670030454291533E-3</v>
      </c>
      <c r="CK35" s="47">
        <f t="shared" si="28"/>
        <v>1.025390625E-2</v>
      </c>
      <c r="CN35" s="47">
        <f t="shared" si="29"/>
        <v>3.7490772089708017E-2</v>
      </c>
      <c r="CQ35" s="47">
        <f t="shared" si="30"/>
        <v>5.5099842571878369E-3</v>
      </c>
      <c r="CT35" s="47">
        <f t="shared" si="31"/>
        <v>1.8209463128552292E-2</v>
      </c>
      <c r="CW35" s="47">
        <f t="shared" si="32"/>
        <v>1.6672578928698119E-2</v>
      </c>
      <c r="CZ35" s="47">
        <f t="shared" si="33"/>
        <v>6.3441814976386264E-3</v>
      </c>
      <c r="DC35" s="47">
        <f t="shared" si="34"/>
        <v>4.3125850076852473E-3</v>
      </c>
    </row>
    <row r="36" spans="1:107">
      <c r="A36" t="s">
        <v>22</v>
      </c>
      <c r="B36" s="47">
        <f t="shared" si="0"/>
        <v>2.3057552396703967E-2</v>
      </c>
      <c r="D36" s="30"/>
      <c r="E36" s="47">
        <f t="shared" si="1"/>
        <v>3.5398230088495575E-3</v>
      </c>
      <c r="H36" s="47">
        <f t="shared" si="2"/>
        <v>2.9411764705882353E-3</v>
      </c>
      <c r="K36" s="47">
        <f t="shared" si="3"/>
        <v>5.0335570469798654E-3</v>
      </c>
      <c r="N36" s="47">
        <f t="shared" si="4"/>
        <v>2.9414041334468611E-3</v>
      </c>
      <c r="Q36" s="47">
        <f t="shared" si="5"/>
        <v>0</v>
      </c>
      <c r="T36" s="47">
        <f t="shared" si="6"/>
        <v>3.0581039755351682E-3</v>
      </c>
      <c r="W36" s="47">
        <f t="shared" si="7"/>
        <v>1.1586452762923352E-2</v>
      </c>
      <c r="Z36" s="47">
        <f t="shared" si="8"/>
        <v>4.6489049868374379E-3</v>
      </c>
      <c r="AC36" s="47">
        <f t="shared" si="9"/>
        <v>2.3258034593768755E-3</v>
      </c>
      <c r="AF36" s="47">
        <f t="shared" si="10"/>
        <v>6.4758009543285618E-3</v>
      </c>
      <c r="AI36" s="47">
        <f t="shared" si="11"/>
        <v>5.535607420706164E-3</v>
      </c>
      <c r="AK36" s="30"/>
      <c r="AL36" s="47">
        <f t="shared" si="12"/>
        <v>4.3699094888900274E-3</v>
      </c>
      <c r="AO36" s="47">
        <f t="shared" si="13"/>
        <v>3.726726372849399E-3</v>
      </c>
      <c r="AR36" s="47">
        <f t="shared" si="14"/>
        <v>2.9587426566330243E-3</v>
      </c>
      <c r="AU36" s="47">
        <f t="shared" si="15"/>
        <v>7.8480436760691545E-3</v>
      </c>
      <c r="AX36" s="47">
        <f t="shared" si="16"/>
        <v>7.3951517886240003E-3</v>
      </c>
      <c r="BA36" s="47">
        <f t="shared" si="17"/>
        <v>3.1738602155019029E-3</v>
      </c>
      <c r="BD36" s="47"/>
      <c r="BG36" s="47">
        <f t="shared" si="18"/>
        <v>3.3316986452522528E-3</v>
      </c>
      <c r="BJ36" s="47">
        <f t="shared" si="19"/>
        <v>4.7909701820146554E-3</v>
      </c>
      <c r="BM36" s="47">
        <f t="shared" si="20"/>
        <v>2.8650310765358209E-2</v>
      </c>
      <c r="BP36" s="47">
        <f t="shared" si="21"/>
        <v>5.2379456572954298E-3</v>
      </c>
      <c r="BS36" s="47">
        <f t="shared" si="22"/>
        <v>6.0527781998683076E-3</v>
      </c>
      <c r="BU36" s="30"/>
      <c r="BV36" s="47">
        <f t="shared" si="23"/>
        <v>3.7819694996595651E-3</v>
      </c>
      <c r="BY36" s="47">
        <f t="shared" si="24"/>
        <v>3.5682845605120284E-3</v>
      </c>
      <c r="CB36" s="47">
        <f t="shared" si="25"/>
        <v>5.7311940705841793E-3</v>
      </c>
      <c r="CE36" s="47">
        <f t="shared" si="26"/>
        <v>1.6595721752249583E-2</v>
      </c>
      <c r="CH36" s="47">
        <f t="shared" si="27"/>
        <v>4.8474582379759608E-3</v>
      </c>
      <c r="CK36" s="47">
        <f t="shared" si="28"/>
        <v>8.6263020833333339E-3</v>
      </c>
      <c r="CN36" s="47">
        <f t="shared" si="29"/>
        <v>2.7906473538171729E-3</v>
      </c>
      <c r="CQ36" s="47">
        <f t="shared" si="30"/>
        <v>2.8171348081862625E-3</v>
      </c>
      <c r="CT36" s="47">
        <f t="shared" si="31"/>
        <v>3.5839698801723202E-3</v>
      </c>
      <c r="CW36" s="47">
        <f t="shared" si="32"/>
        <v>4.6489049868374379E-3</v>
      </c>
      <c r="CZ36" s="47">
        <f t="shared" si="33"/>
        <v>2.5608359392091007E-3</v>
      </c>
      <c r="DC36" s="47">
        <f t="shared" si="34"/>
        <v>2.9414041334468611E-3</v>
      </c>
    </row>
    <row r="37" spans="1:107">
      <c r="A37" t="s">
        <v>23</v>
      </c>
      <c r="B37" s="47">
        <f t="shared" si="0"/>
        <v>9.5395636181912907E-3</v>
      </c>
      <c r="D37" s="30"/>
      <c r="E37" s="47">
        <f t="shared" si="1"/>
        <v>1.1799410029498525E-3</v>
      </c>
      <c r="H37" s="47">
        <f t="shared" si="2"/>
        <v>2.9411764705882353E-3</v>
      </c>
      <c r="K37" s="47">
        <f t="shared" si="3"/>
        <v>8.389261744966443E-3</v>
      </c>
      <c r="N37" s="47">
        <f t="shared" si="4"/>
        <v>4.2794112768568997E-3</v>
      </c>
      <c r="Q37" s="47">
        <f t="shared" si="5"/>
        <v>0</v>
      </c>
      <c r="T37" s="47">
        <f t="shared" si="6"/>
        <v>0</v>
      </c>
      <c r="W37" s="47">
        <f t="shared" si="7"/>
        <v>2.2281639928698752E-2</v>
      </c>
      <c r="Z37" s="47">
        <f t="shared" si="8"/>
        <v>5.937155766322511E-3</v>
      </c>
      <c r="AC37" s="47">
        <f t="shared" si="9"/>
        <v>1.3156817809788836E-2</v>
      </c>
      <c r="AF37" s="47">
        <f t="shared" si="10"/>
        <v>7.8391274710293123E-3</v>
      </c>
      <c r="AI37" s="47">
        <f t="shared" si="11"/>
        <v>7.031717534410533E-3</v>
      </c>
      <c r="AK37" s="30"/>
      <c r="AL37" s="47">
        <f t="shared" si="12"/>
        <v>1.0004689082319008E-2</v>
      </c>
      <c r="AO37" s="47">
        <f t="shared" si="13"/>
        <v>5.7447560688192317E-3</v>
      </c>
      <c r="AR37" s="47">
        <f t="shared" si="14"/>
        <v>3.5853358845356793E-3</v>
      </c>
      <c r="AU37" s="47">
        <f t="shared" si="15"/>
        <v>5.2320291173794361E-3</v>
      </c>
      <c r="AX37" s="47">
        <f t="shared" si="16"/>
        <v>7.0609076399856278E-3</v>
      </c>
      <c r="BA37" s="47">
        <f t="shared" si="17"/>
        <v>9.0182512991988407E-3</v>
      </c>
      <c r="BD37" s="47"/>
      <c r="BG37" s="47">
        <f t="shared" si="18"/>
        <v>6.9239257034267145E-3</v>
      </c>
      <c r="BJ37" s="47">
        <f t="shared" si="19"/>
        <v>9.3624421706682871E-3</v>
      </c>
      <c r="BM37" s="47">
        <f t="shared" si="20"/>
        <v>9.9073887707368889E-3</v>
      </c>
      <c r="BP37" s="47">
        <f t="shared" si="21"/>
        <v>9.5924297157216898E-3</v>
      </c>
      <c r="BS37" s="47">
        <f t="shared" si="22"/>
        <v>8.021830522210404E-3</v>
      </c>
      <c r="BU37" s="30"/>
      <c r="BV37" s="47">
        <f t="shared" si="23"/>
        <v>7.518492566616207E-3</v>
      </c>
      <c r="BY37" s="47">
        <f t="shared" si="24"/>
        <v>1.0131547206932309E-2</v>
      </c>
      <c r="CB37" s="47">
        <f t="shared" si="25"/>
        <v>8.7117022651862271E-3</v>
      </c>
      <c r="CE37" s="47">
        <f t="shared" si="26"/>
        <v>7.8668031682741519E-3</v>
      </c>
      <c r="CH37" s="47">
        <f t="shared" si="27"/>
        <v>4.7032959111960064E-3</v>
      </c>
      <c r="CK37" s="47">
        <f t="shared" si="28"/>
        <v>7.080078125E-3</v>
      </c>
      <c r="CN37" s="47">
        <f t="shared" si="29"/>
        <v>3.5861568617468116E-3</v>
      </c>
      <c r="CQ37" s="47">
        <f t="shared" si="30"/>
        <v>2.3199933714475101E-3</v>
      </c>
      <c r="CT37" s="47">
        <f t="shared" si="31"/>
        <v>9.8468667414835457E-3</v>
      </c>
      <c r="CW37" s="47">
        <f t="shared" si="32"/>
        <v>5.937155766322511E-3</v>
      </c>
      <c r="CZ37" s="47">
        <f t="shared" si="33"/>
        <v>1.2855653785275837E-2</v>
      </c>
      <c r="DC37" s="47">
        <f t="shared" si="34"/>
        <v>4.2794112768568997E-3</v>
      </c>
    </row>
    <row r="38" spans="1:107">
      <c r="A38" t="s">
        <v>24</v>
      </c>
      <c r="B38" s="47">
        <f t="shared" si="0"/>
        <v>3.1918358789436357E-2</v>
      </c>
      <c r="D38" s="30"/>
      <c r="E38" s="47">
        <f t="shared" si="1"/>
        <v>1.0619469026548672E-2</v>
      </c>
      <c r="H38" s="47">
        <f t="shared" si="2"/>
        <v>0</v>
      </c>
      <c r="K38" s="47">
        <f t="shared" si="3"/>
        <v>1.1744966442953021E-2</v>
      </c>
      <c r="N38" s="47">
        <f t="shared" si="4"/>
        <v>9.4323974655269646E-3</v>
      </c>
      <c r="Q38" s="47">
        <f t="shared" si="5"/>
        <v>0</v>
      </c>
      <c r="T38" s="47">
        <f t="shared" si="6"/>
        <v>2.7522935779816515E-2</v>
      </c>
      <c r="W38" s="47">
        <f t="shared" si="7"/>
        <v>3.342245989304813E-2</v>
      </c>
      <c r="Z38" s="47">
        <f t="shared" si="8"/>
        <v>1.8352906032374303E-2</v>
      </c>
      <c r="AC38" s="47">
        <f t="shared" si="9"/>
        <v>1.5619032029246468E-2</v>
      </c>
      <c r="AF38" s="47">
        <f t="shared" si="10"/>
        <v>1.7496023630992955E-2</v>
      </c>
      <c r="AI38" s="47">
        <f t="shared" si="11"/>
        <v>1.0472770795930581E-2</v>
      </c>
      <c r="AK38" s="30"/>
      <c r="AL38" s="47">
        <f t="shared" si="12"/>
        <v>1.7597850114862815E-2</v>
      </c>
      <c r="AO38" s="47">
        <f t="shared" si="13"/>
        <v>1.1916686306858356E-2</v>
      </c>
      <c r="AR38" s="47">
        <f t="shared" si="14"/>
        <v>1.1532371945740083E-2</v>
      </c>
      <c r="AU38" s="47">
        <f t="shared" si="15"/>
        <v>8.1892629663330302E-3</v>
      </c>
      <c r="AX38" s="47">
        <f t="shared" si="16"/>
        <v>1.2199911425300611E-2</v>
      </c>
      <c r="BA38" s="47">
        <f t="shared" si="17"/>
        <v>1.4317636083264139E-2</v>
      </c>
      <c r="BD38" s="47"/>
      <c r="BG38" s="47">
        <f t="shared" si="18"/>
        <v>2.829951572365598E-2</v>
      </c>
      <c r="BJ38" s="47">
        <f t="shared" si="19"/>
        <v>2.121112349306048E-2</v>
      </c>
      <c r="BM38" s="47">
        <f t="shared" si="20"/>
        <v>4.0252783308153621E-2</v>
      </c>
      <c r="BP38" s="47">
        <f t="shared" si="21"/>
        <v>3.0555991832888329E-2</v>
      </c>
      <c r="BS38" s="47">
        <f t="shared" si="22"/>
        <v>2.8421465835992504E-2</v>
      </c>
      <c r="BU38" s="30"/>
      <c r="BV38" s="47">
        <f t="shared" si="23"/>
        <v>1.447014417261051E-2</v>
      </c>
      <c r="BY38" s="47">
        <f t="shared" si="24"/>
        <v>1.6403457382652309E-2</v>
      </c>
      <c r="CB38" s="47">
        <f t="shared" si="25"/>
        <v>1.9340984501357388E-2</v>
      </c>
      <c r="CE38" s="47">
        <f t="shared" si="26"/>
        <v>1.7996659302764159E-2</v>
      </c>
      <c r="CH38" s="47">
        <f t="shared" si="27"/>
        <v>1.1316742652226408E-2</v>
      </c>
      <c r="CK38" s="47">
        <f t="shared" si="28"/>
        <v>8.9518229166666661E-3</v>
      </c>
      <c r="CN38" s="47">
        <f t="shared" si="29"/>
        <v>1.1280324822442277E-2</v>
      </c>
      <c r="CQ38" s="47">
        <f t="shared" si="30"/>
        <v>1.0688540889883172E-2</v>
      </c>
      <c r="CT38" s="47">
        <f t="shared" si="31"/>
        <v>1.5494334431452051E-2</v>
      </c>
      <c r="CW38" s="47">
        <f t="shared" si="32"/>
        <v>1.8352906032374303E-2</v>
      </c>
      <c r="CZ38" s="47">
        <f t="shared" si="33"/>
        <v>1.5725334259866941E-2</v>
      </c>
      <c r="DC38" s="47">
        <f t="shared" si="34"/>
        <v>9.4323974655269646E-3</v>
      </c>
    </row>
    <row r="39" spans="1:107">
      <c r="A39" t="s">
        <v>25</v>
      </c>
      <c r="B39" s="47">
        <f t="shared" si="0"/>
        <v>1.1875398048838562E-3</v>
      </c>
      <c r="D39" s="30"/>
      <c r="E39" s="47">
        <f t="shared" si="1"/>
        <v>0</v>
      </c>
      <c r="H39" s="47">
        <f t="shared" si="2"/>
        <v>0</v>
      </c>
      <c r="K39" s="47">
        <f t="shared" si="3"/>
        <v>0</v>
      </c>
      <c r="N39" s="47">
        <f t="shared" si="4"/>
        <v>0</v>
      </c>
      <c r="Q39" s="47">
        <f t="shared" si="5"/>
        <v>0</v>
      </c>
      <c r="T39" s="47">
        <f t="shared" si="6"/>
        <v>0</v>
      </c>
      <c r="W39" s="47">
        <f t="shared" si="7"/>
        <v>0</v>
      </c>
      <c r="Z39" s="47">
        <f t="shared" si="8"/>
        <v>0</v>
      </c>
      <c r="AC39" s="47">
        <f t="shared" si="9"/>
        <v>0</v>
      </c>
      <c r="AF39" s="47">
        <f t="shared" si="10"/>
        <v>0</v>
      </c>
      <c r="AI39" s="47">
        <f t="shared" si="11"/>
        <v>0</v>
      </c>
      <c r="AK39" s="30"/>
      <c r="AL39" s="47">
        <f t="shared" si="12"/>
        <v>0</v>
      </c>
      <c r="AO39" s="47">
        <f t="shared" si="13"/>
        <v>0</v>
      </c>
      <c r="AR39" s="47">
        <f t="shared" si="14"/>
        <v>0</v>
      </c>
      <c r="AU39" s="47">
        <f t="shared" si="15"/>
        <v>0</v>
      </c>
      <c r="AX39" s="47">
        <f t="shared" si="16"/>
        <v>0</v>
      </c>
      <c r="BA39" s="47">
        <f t="shared" si="17"/>
        <v>0</v>
      </c>
      <c r="BD39" s="47"/>
      <c r="BG39" s="47">
        <f t="shared" si="18"/>
        <v>0</v>
      </c>
      <c r="BJ39" s="47">
        <f t="shared" si="19"/>
        <v>1.6293519737952927E-3</v>
      </c>
      <c r="BM39" s="47">
        <f t="shared" si="20"/>
        <v>2.0042728721121131E-3</v>
      </c>
      <c r="BP39" s="47">
        <f t="shared" si="21"/>
        <v>0</v>
      </c>
      <c r="BS39" s="47">
        <f t="shared" si="22"/>
        <v>3.1656789748265207E-5</v>
      </c>
      <c r="BU39" s="30"/>
      <c r="BV39" s="47">
        <f t="shared" si="23"/>
        <v>0</v>
      </c>
      <c r="BY39" s="47">
        <f t="shared" si="24"/>
        <v>0</v>
      </c>
      <c r="CB39" s="47">
        <f t="shared" si="25"/>
        <v>0</v>
      </c>
      <c r="CE39" s="47">
        <f t="shared" si="26"/>
        <v>0</v>
      </c>
      <c r="CH39" s="47">
        <f t="shared" si="27"/>
        <v>0</v>
      </c>
      <c r="CK39" s="47">
        <f t="shared" si="28"/>
        <v>0</v>
      </c>
      <c r="CN39" s="47">
        <f t="shared" si="29"/>
        <v>0</v>
      </c>
      <c r="CQ39" s="47">
        <f t="shared" si="30"/>
        <v>0</v>
      </c>
      <c r="CT39" s="47">
        <f t="shared" si="31"/>
        <v>0</v>
      </c>
      <c r="CW39" s="47">
        <f t="shared" si="32"/>
        <v>0</v>
      </c>
      <c r="CZ39" s="47">
        <f t="shared" si="33"/>
        <v>0</v>
      </c>
      <c r="DC39" s="47">
        <f t="shared" si="34"/>
        <v>0</v>
      </c>
    </row>
    <row r="40" spans="1:107">
      <c r="A40" t="s">
        <v>26</v>
      </c>
      <c r="B40" s="47">
        <f t="shared" si="0"/>
        <v>0.10212851101683293</v>
      </c>
      <c r="D40" s="30"/>
      <c r="E40" s="47">
        <f t="shared" si="1"/>
        <v>1.1799410029498525E-3</v>
      </c>
      <c r="H40" s="47">
        <f t="shared" si="2"/>
        <v>0</v>
      </c>
      <c r="K40" s="47">
        <f t="shared" si="3"/>
        <v>0</v>
      </c>
      <c r="N40" s="47">
        <f t="shared" si="4"/>
        <v>6.2222861123704842E-2</v>
      </c>
      <c r="Q40" s="47">
        <f t="shared" si="5"/>
        <v>0</v>
      </c>
      <c r="T40" s="47">
        <f t="shared" si="6"/>
        <v>6.1162079510703364E-3</v>
      </c>
      <c r="W40" s="47">
        <f t="shared" si="7"/>
        <v>5.7932263814616759E-3</v>
      </c>
      <c r="Z40" s="47">
        <f t="shared" si="8"/>
        <v>4.8318739381266219E-2</v>
      </c>
      <c r="AC40" s="47">
        <f t="shared" si="9"/>
        <v>5.1945217438751572E-2</v>
      </c>
      <c r="AF40" s="47">
        <f t="shared" si="10"/>
        <v>3.1015678254942058E-2</v>
      </c>
      <c r="AI40" s="47">
        <f t="shared" si="11"/>
        <v>9.9192100538599642E-2</v>
      </c>
      <c r="AK40" s="30"/>
      <c r="AL40" s="47">
        <f t="shared" si="12"/>
        <v>5.2092158199392391E-2</v>
      </c>
      <c r="AO40" s="47">
        <f t="shared" si="13"/>
        <v>9.0148479849163327E-2</v>
      </c>
      <c r="AR40" s="47">
        <f t="shared" si="14"/>
        <v>2.8600160163342155E-2</v>
      </c>
      <c r="AU40" s="47">
        <f t="shared" si="15"/>
        <v>5.8007279344858961E-3</v>
      </c>
      <c r="AX40" s="47">
        <f t="shared" si="16"/>
        <v>5.6838217475955313E-2</v>
      </c>
      <c r="BA40" s="47">
        <f t="shared" si="17"/>
        <v>5.3808151370690845E-2</v>
      </c>
      <c r="BD40" s="47"/>
      <c r="BG40" s="47">
        <f t="shared" si="18"/>
        <v>0.12199779317109054</v>
      </c>
      <c r="BJ40" s="47">
        <f t="shared" si="19"/>
        <v>9.3333164488569209E-2</v>
      </c>
      <c r="BM40" s="47">
        <f t="shared" si="20"/>
        <v>0.12706702007182888</v>
      </c>
      <c r="BP40" s="47">
        <f t="shared" si="21"/>
        <v>8.2095178262918178E-2</v>
      </c>
      <c r="BS40" s="47">
        <f t="shared" si="22"/>
        <v>4.9555538671934359E-2</v>
      </c>
      <c r="BU40" s="30"/>
      <c r="BV40" s="47">
        <f t="shared" si="23"/>
        <v>5.0871084170098564E-2</v>
      </c>
      <c r="BY40" s="47">
        <f t="shared" si="24"/>
        <v>5.8232900272868822E-2</v>
      </c>
      <c r="CB40" s="47">
        <f t="shared" si="25"/>
        <v>4.6424108361223231E-2</v>
      </c>
      <c r="CE40" s="47">
        <f t="shared" si="26"/>
        <v>1.411713993210841E-2</v>
      </c>
      <c r="CH40" s="47">
        <f t="shared" si="27"/>
        <v>0.10235525201376751</v>
      </c>
      <c r="CK40" s="47">
        <f t="shared" si="28"/>
        <v>1.6927083333333332E-2</v>
      </c>
      <c r="CN40" s="47">
        <f t="shared" si="29"/>
        <v>2.851742484026169E-2</v>
      </c>
      <c r="CQ40" s="47">
        <f t="shared" si="30"/>
        <v>0.13584389758886403</v>
      </c>
      <c r="CT40" s="47">
        <f t="shared" si="31"/>
        <v>7.3055062809977186E-2</v>
      </c>
      <c r="CW40" s="47">
        <f t="shared" si="32"/>
        <v>4.8318739381266219E-2</v>
      </c>
      <c r="CZ40" s="47">
        <f t="shared" si="33"/>
        <v>5.0759886242262804E-2</v>
      </c>
      <c r="DC40" s="47">
        <f t="shared" si="34"/>
        <v>6.2222861123704842E-2</v>
      </c>
    </row>
    <row r="41" spans="1:107">
      <c r="A41" t="s">
        <v>27</v>
      </c>
      <c r="B41" s="47">
        <f t="shared" si="0"/>
        <v>4.5561370241478133E-2</v>
      </c>
      <c r="D41" s="30"/>
      <c r="E41" s="47">
        <f t="shared" si="1"/>
        <v>3.5398230088495575E-3</v>
      </c>
      <c r="H41" s="47">
        <f t="shared" si="2"/>
        <v>0</v>
      </c>
      <c r="K41" s="47">
        <f t="shared" si="3"/>
        <v>3.942953020134228E-2</v>
      </c>
      <c r="N41" s="47">
        <f t="shared" si="4"/>
        <v>2.1761967423396325E-2</v>
      </c>
      <c r="Q41" s="47">
        <f t="shared" si="5"/>
        <v>0</v>
      </c>
      <c r="T41" s="47">
        <f t="shared" si="6"/>
        <v>3.0581039755351682E-3</v>
      </c>
      <c r="W41" s="47">
        <f t="shared" si="7"/>
        <v>6.0606060606060608E-2</v>
      </c>
      <c r="Z41" s="47">
        <f t="shared" si="8"/>
        <v>2.3263195235339144E-2</v>
      </c>
      <c r="AC41" s="47">
        <f t="shared" si="9"/>
        <v>1.786298903257489E-2</v>
      </c>
      <c r="AF41" s="47">
        <f t="shared" si="10"/>
        <v>2.3858214042263123E-2</v>
      </c>
      <c r="AI41" s="47">
        <f t="shared" si="11"/>
        <v>1.5409934171154997E-2</v>
      </c>
      <c r="AK41" s="30"/>
      <c r="AL41" s="47">
        <f t="shared" si="12"/>
        <v>2.9239777603524298E-2</v>
      </c>
      <c r="AO41" s="47">
        <f t="shared" si="13"/>
        <v>2.0268677822295546E-2</v>
      </c>
      <c r="AR41" s="47">
        <f t="shared" si="14"/>
        <v>1.5429476168061474E-2</v>
      </c>
      <c r="AU41" s="47">
        <f t="shared" si="15"/>
        <v>7.1656050955414014E-3</v>
      </c>
      <c r="AX41" s="47">
        <f t="shared" si="16"/>
        <v>2.0932039808478103E-2</v>
      </c>
      <c r="BA41" s="47">
        <f t="shared" si="17"/>
        <v>2.0312705379212176E-2</v>
      </c>
      <c r="BD41" s="47"/>
      <c r="BG41" s="47">
        <f t="shared" si="18"/>
        <v>4.5025439833261814E-2</v>
      </c>
      <c r="BJ41" s="47">
        <f t="shared" si="19"/>
        <v>2.6825211900178975E-2</v>
      </c>
      <c r="BM41" s="47">
        <f t="shared" si="20"/>
        <v>4.1507727302488792E-2</v>
      </c>
      <c r="BP41" s="47">
        <f t="shared" si="21"/>
        <v>3.5012564787183918E-2</v>
      </c>
      <c r="BS41" s="47">
        <f t="shared" si="22"/>
        <v>5.6583345996049229E-2</v>
      </c>
      <c r="BU41" s="30"/>
      <c r="BV41" s="47">
        <f t="shared" si="23"/>
        <v>2.1797761721874441E-2</v>
      </c>
      <c r="BY41" s="47">
        <f t="shared" si="24"/>
        <v>2.8405299482144479E-2</v>
      </c>
      <c r="CB41" s="47">
        <f t="shared" si="25"/>
        <v>2.6472658326031687E-2</v>
      </c>
      <c r="CE41" s="47">
        <f t="shared" si="26"/>
        <v>2.9365806347324747E-2</v>
      </c>
      <c r="CH41" s="47">
        <f t="shared" si="27"/>
        <v>1.6254302344439839E-2</v>
      </c>
      <c r="CK41" s="47">
        <f t="shared" si="28"/>
        <v>2.1484375E-2</v>
      </c>
      <c r="CN41" s="47">
        <f t="shared" si="29"/>
        <v>1.5197413639487818E-2</v>
      </c>
      <c r="CQ41" s="47">
        <f t="shared" si="30"/>
        <v>1.4624243930731626E-2</v>
      </c>
      <c r="CT41" s="47">
        <f t="shared" si="31"/>
        <v>2.6934076675234408E-2</v>
      </c>
      <c r="CW41" s="47">
        <f t="shared" si="32"/>
        <v>2.3263195235339144E-2</v>
      </c>
      <c r="CZ41" s="47">
        <f t="shared" si="33"/>
        <v>1.8202524804076747E-2</v>
      </c>
      <c r="DC41" s="47">
        <f t="shared" si="34"/>
        <v>2.1761967423396325E-2</v>
      </c>
    </row>
    <row r="42" spans="1:107">
      <c r="A42" t="s">
        <v>28</v>
      </c>
      <c r="B42" s="47">
        <f t="shared" si="0"/>
        <v>2.3363173131644134E-2</v>
      </c>
      <c r="D42" s="30"/>
      <c r="E42" s="47">
        <f t="shared" si="1"/>
        <v>3.0678466076696165E-2</v>
      </c>
      <c r="H42" s="47">
        <f t="shared" si="2"/>
        <v>5.2941176470588235E-2</v>
      </c>
      <c r="K42" s="47">
        <f t="shared" si="3"/>
        <v>6.7114093959731542E-3</v>
      </c>
      <c r="N42" s="47">
        <f t="shared" si="4"/>
        <v>1.4972410513861091E-2</v>
      </c>
      <c r="Q42" s="47">
        <f t="shared" si="5"/>
        <v>0</v>
      </c>
      <c r="T42" s="47">
        <f t="shared" si="6"/>
        <v>9.1743119266055051E-3</v>
      </c>
      <c r="W42" s="47">
        <f t="shared" si="7"/>
        <v>5.1693404634581108E-2</v>
      </c>
      <c r="Z42" s="47">
        <f t="shared" si="8"/>
        <v>2.0593342170609211E-2</v>
      </c>
      <c r="AC42" s="47">
        <f t="shared" si="9"/>
        <v>1.2761226605554647E-2</v>
      </c>
      <c r="AF42" s="47">
        <f t="shared" si="10"/>
        <v>5.0215860031810951E-2</v>
      </c>
      <c r="AI42" s="47">
        <f t="shared" si="11"/>
        <v>2.5284260921603831E-2</v>
      </c>
      <c r="AK42" s="30"/>
      <c r="AL42" s="47">
        <f t="shared" si="12"/>
        <v>2.1207261378905433E-2</v>
      </c>
      <c r="AO42" s="47">
        <f t="shared" si="13"/>
        <v>1.4523921753476315E-2</v>
      </c>
      <c r="AR42" s="47">
        <f t="shared" si="14"/>
        <v>1.6532891559636394E-2</v>
      </c>
      <c r="AU42" s="47">
        <f t="shared" si="15"/>
        <v>2.2292993630573247E-2</v>
      </c>
      <c r="AX42" s="47">
        <f t="shared" si="16"/>
        <v>2.1976552772973019E-2</v>
      </c>
      <c r="BA42" s="47">
        <f t="shared" si="17"/>
        <v>1.6465602087694719E-2</v>
      </c>
      <c r="BD42" s="47"/>
      <c r="BG42" s="47">
        <f t="shared" si="18"/>
        <v>2.5571629988352846E-2</v>
      </c>
      <c r="BJ42" s="47">
        <f t="shared" si="19"/>
        <v>2.4841285921723567E-2</v>
      </c>
      <c r="BM42" s="47">
        <f t="shared" si="20"/>
        <v>2.5723320618184199E-2</v>
      </c>
      <c r="BP42" s="47">
        <f t="shared" si="21"/>
        <v>2.591487356682896E-2</v>
      </c>
      <c r="BS42" s="47">
        <f t="shared" si="22"/>
        <v>2.5863597224332676E-2</v>
      </c>
      <c r="BU42" s="30"/>
      <c r="BV42" s="47">
        <f t="shared" si="23"/>
        <v>1.8363664007086337E-2</v>
      </c>
      <c r="BY42" s="47">
        <f t="shared" si="24"/>
        <v>2.0510587372846577E-2</v>
      </c>
      <c r="CB42" s="47">
        <f t="shared" si="25"/>
        <v>2.1840302216348986E-2</v>
      </c>
      <c r="CE42" s="47">
        <f t="shared" si="26"/>
        <v>3.9010722560482783E-2</v>
      </c>
      <c r="CH42" s="47">
        <f t="shared" si="27"/>
        <v>1.789414881156182E-2</v>
      </c>
      <c r="CK42" s="47">
        <f t="shared" si="28"/>
        <v>2.3600260416666668E-2</v>
      </c>
      <c r="CN42" s="47">
        <f t="shared" si="29"/>
        <v>1.6078838174273857E-2</v>
      </c>
      <c r="CQ42" s="47">
        <f t="shared" si="30"/>
        <v>1.2345679012345678E-2</v>
      </c>
      <c r="CT42" s="47">
        <f t="shared" si="31"/>
        <v>1.8390471708358978E-2</v>
      </c>
      <c r="CW42" s="47">
        <f t="shared" si="32"/>
        <v>2.0593342170609211E-2</v>
      </c>
      <c r="CZ42" s="47">
        <f t="shared" si="33"/>
        <v>1.4882446048720225E-2</v>
      </c>
      <c r="DC42" s="47">
        <f t="shared" si="34"/>
        <v>1.4972410513861091E-2</v>
      </c>
    </row>
    <row r="43" spans="1:107">
      <c r="A43" t="s">
        <v>29</v>
      </c>
      <c r="B43" s="47">
        <f t="shared" si="0"/>
        <v>8.3116372755101132E-3</v>
      </c>
      <c r="D43" s="30"/>
      <c r="E43" s="47">
        <f t="shared" si="1"/>
        <v>1.7699115044247787E-3</v>
      </c>
      <c r="H43" s="47">
        <f t="shared" si="2"/>
        <v>0</v>
      </c>
      <c r="K43" s="47">
        <f t="shared" si="3"/>
        <v>9.2281879194630878E-3</v>
      </c>
      <c r="N43" s="47">
        <f t="shared" si="4"/>
        <v>3.4611259164243143E-3</v>
      </c>
      <c r="Q43" s="47">
        <f t="shared" si="5"/>
        <v>0</v>
      </c>
      <c r="T43" s="47">
        <f t="shared" si="6"/>
        <v>1.834862385321101E-2</v>
      </c>
      <c r="W43" s="47">
        <f t="shared" si="7"/>
        <v>5.7932263814616759E-3</v>
      </c>
      <c r="Z43" s="47">
        <f t="shared" si="8"/>
        <v>3.3793245085043224E-3</v>
      </c>
      <c r="AC43" s="47">
        <f t="shared" si="9"/>
        <v>1.780160419053855E-3</v>
      </c>
      <c r="AF43" s="47">
        <f t="shared" si="10"/>
        <v>7.2710747557373327E-3</v>
      </c>
      <c r="AI43" s="47">
        <f t="shared" si="11"/>
        <v>2.0945541591861159E-3</v>
      </c>
      <c r="AK43" s="30"/>
      <c r="AL43" s="47">
        <f t="shared" si="12"/>
        <v>9.2875353158825922E-3</v>
      </c>
      <c r="AO43" s="47">
        <f t="shared" si="13"/>
        <v>2.1506009898656611E-3</v>
      </c>
      <c r="AR43" s="47">
        <f t="shared" si="14"/>
        <v>3.6648062451477234E-3</v>
      </c>
      <c r="AU43" s="47">
        <f t="shared" si="15"/>
        <v>3.0709736123748863E-3</v>
      </c>
      <c r="AX43" s="47">
        <f t="shared" si="16"/>
        <v>3.3340853826677695E-3</v>
      </c>
      <c r="BA43" s="47">
        <f t="shared" si="17"/>
        <v>2.7763262087117653E-3</v>
      </c>
      <c r="BD43" s="47"/>
      <c r="BG43" s="47">
        <f t="shared" si="18"/>
        <v>6.7461533746092078E-3</v>
      </c>
      <c r="BJ43" s="47">
        <f t="shared" si="19"/>
        <v>6.4498699895316246E-3</v>
      </c>
      <c r="BM43" s="47">
        <f t="shared" si="20"/>
        <v>1.1321171087060376E-2</v>
      </c>
      <c r="BP43" s="47">
        <f t="shared" si="21"/>
        <v>1.22271085283493E-2</v>
      </c>
      <c r="BS43" s="47">
        <f t="shared" si="22"/>
        <v>7.5912981816339967E-3</v>
      </c>
      <c r="BU43" s="30"/>
      <c r="BV43" s="47">
        <f t="shared" si="23"/>
        <v>5.6601466184548876E-3</v>
      </c>
      <c r="BY43" s="47">
        <f t="shared" si="24"/>
        <v>1.0833299394425455E-2</v>
      </c>
      <c r="CB43" s="47">
        <f t="shared" si="25"/>
        <v>7.0095807179074675E-3</v>
      </c>
      <c r="CE43" s="47">
        <f t="shared" si="26"/>
        <v>4.5799881459130344E-3</v>
      </c>
      <c r="CH43" s="47">
        <f t="shared" si="27"/>
        <v>2.4507595552592217E-3</v>
      </c>
      <c r="CK43" s="47">
        <f t="shared" si="28"/>
        <v>6.998697916666667E-3</v>
      </c>
      <c r="CN43" s="47">
        <f t="shared" si="29"/>
        <v>3.703892268920398E-3</v>
      </c>
      <c r="CQ43" s="47">
        <f t="shared" si="30"/>
        <v>2.1128511061396966E-3</v>
      </c>
      <c r="CT43" s="47">
        <f t="shared" si="31"/>
        <v>2.7151286971002424E-3</v>
      </c>
      <c r="CW43" s="47">
        <f t="shared" si="32"/>
        <v>3.3793245085043224E-3</v>
      </c>
      <c r="CZ43" s="47">
        <f t="shared" si="33"/>
        <v>2.0911348749823059E-3</v>
      </c>
      <c r="DC43" s="47">
        <f t="shared" si="34"/>
        <v>3.4611259164243143E-3</v>
      </c>
    </row>
    <row r="44" spans="1:107">
      <c r="A44" t="s">
        <v>30</v>
      </c>
      <c r="B44" s="47">
        <f t="shared" si="0"/>
        <v>6.9877226681032564E-2</v>
      </c>
      <c r="D44" s="30"/>
      <c r="E44" s="47">
        <f t="shared" si="1"/>
        <v>4.4837758112094395E-2</v>
      </c>
      <c r="H44" s="47">
        <f t="shared" si="2"/>
        <v>0.17647058823529413</v>
      </c>
      <c r="K44" s="47">
        <f t="shared" si="3"/>
        <v>8.137583892617449E-2</v>
      </c>
      <c r="N44" s="47">
        <f t="shared" si="4"/>
        <v>4.5525416606769654E-2</v>
      </c>
      <c r="Q44" s="47">
        <f t="shared" si="5"/>
        <v>0.10344827586206896</v>
      </c>
      <c r="T44" s="47">
        <f t="shared" si="6"/>
        <v>0.15902140672782875</v>
      </c>
      <c r="W44" s="47">
        <f t="shared" si="7"/>
        <v>0.1483957219251337</v>
      </c>
      <c r="Z44" s="47">
        <f t="shared" si="8"/>
        <v>6.9061443961091096E-2</v>
      </c>
      <c r="AC44" s="47">
        <f t="shared" si="9"/>
        <v>4.0200250995798548E-2</v>
      </c>
      <c r="AF44" s="47">
        <f t="shared" si="10"/>
        <v>8.8502613042490338E-2</v>
      </c>
      <c r="AI44" s="47">
        <f t="shared" si="11"/>
        <v>4.9521244763614601E-2</v>
      </c>
      <c r="AK44" s="30"/>
      <c r="AL44" s="47">
        <f t="shared" si="12"/>
        <v>5.8465763788463285E-2</v>
      </c>
      <c r="AO44" s="47">
        <f t="shared" si="13"/>
        <v>4.6458873438604761E-2</v>
      </c>
      <c r="AR44" s="47">
        <f t="shared" si="14"/>
        <v>3.5776945037075979E-2</v>
      </c>
      <c r="AU44" s="47">
        <f t="shared" si="15"/>
        <v>6.9040036396724291E-2</v>
      </c>
      <c r="AX44" s="47">
        <f t="shared" si="16"/>
        <v>6.8311147877967465E-2</v>
      </c>
      <c r="BA44" s="47">
        <f t="shared" si="17"/>
        <v>4.9502601603600892E-2</v>
      </c>
      <c r="BD44" s="47"/>
      <c r="BG44" s="47">
        <f t="shared" si="18"/>
        <v>4.732421994728131E-2</v>
      </c>
      <c r="BJ44" s="47">
        <f t="shared" si="19"/>
        <v>5.5157363320163438E-2</v>
      </c>
      <c r="BM44" s="47">
        <f t="shared" si="20"/>
        <v>4.3801789174258976E-2</v>
      </c>
      <c r="BP44" s="47">
        <f t="shared" si="21"/>
        <v>5.867755614889273E-2</v>
      </c>
      <c r="BS44" s="47">
        <f t="shared" si="22"/>
        <v>7.6596768474902502E-2</v>
      </c>
      <c r="BU44" s="30"/>
      <c r="BV44" s="47">
        <f t="shared" si="23"/>
        <v>4.7557626076667303E-2</v>
      </c>
      <c r="BY44" s="47">
        <f t="shared" si="24"/>
        <v>5.4348200663531757E-2</v>
      </c>
      <c r="CB44" s="47">
        <f t="shared" si="25"/>
        <v>5.6162829112742209E-2</v>
      </c>
      <c r="CE44" s="47">
        <f t="shared" si="26"/>
        <v>8.7235303626272964E-2</v>
      </c>
      <c r="CH44" s="47">
        <f t="shared" si="27"/>
        <v>4.3284738615681259E-2</v>
      </c>
      <c r="CK44" s="47">
        <f t="shared" si="28"/>
        <v>5.8756510416666664E-2</v>
      </c>
      <c r="CN44" s="47">
        <f t="shared" si="29"/>
        <v>3.3751877402438714E-2</v>
      </c>
      <c r="CQ44" s="47">
        <f t="shared" si="30"/>
        <v>3.7907034551329856E-2</v>
      </c>
      <c r="CT44" s="47">
        <f t="shared" si="31"/>
        <v>5.9117402164862616E-2</v>
      </c>
      <c r="CW44" s="47">
        <f t="shared" si="32"/>
        <v>6.9061443961091096E-2</v>
      </c>
      <c r="CZ44" s="47">
        <f t="shared" si="33"/>
        <v>4.2935824679252083E-2</v>
      </c>
      <c r="DC44" s="47">
        <f t="shared" si="34"/>
        <v>4.5525416606769654E-2</v>
      </c>
    </row>
    <row r="45" spans="1:107">
      <c r="A45" t="s">
        <v>31</v>
      </c>
      <c r="B45" s="47">
        <f t="shared" si="0"/>
        <v>3.9235609266919366E-2</v>
      </c>
      <c r="D45" s="30"/>
      <c r="E45" s="47">
        <f t="shared" si="1"/>
        <v>4.3657817109144542E-2</v>
      </c>
      <c r="H45" s="47">
        <f t="shared" si="2"/>
        <v>0.1</v>
      </c>
      <c r="K45" s="47">
        <f t="shared" si="3"/>
        <v>7.5503355704697989E-2</v>
      </c>
      <c r="N45" s="47">
        <f t="shared" si="4"/>
        <v>2.6494753021573982E-2</v>
      </c>
      <c r="Q45" s="47">
        <f t="shared" si="5"/>
        <v>6.8965517241379309E-2</v>
      </c>
      <c r="T45" s="47">
        <f t="shared" si="6"/>
        <v>8.5626911314984705E-2</v>
      </c>
      <c r="W45" s="47">
        <f t="shared" si="7"/>
        <v>0.10650623885918004</v>
      </c>
      <c r="Z45" s="47">
        <f t="shared" si="8"/>
        <v>3.2747708220533599E-2</v>
      </c>
      <c r="AC45" s="47">
        <f t="shared" si="9"/>
        <v>2.1641567086811808E-2</v>
      </c>
      <c r="AF45" s="47">
        <f t="shared" si="10"/>
        <v>5.1238354919336516E-2</v>
      </c>
      <c r="AI45" s="47">
        <f t="shared" si="11"/>
        <v>4.0245362058647517E-2</v>
      </c>
      <c r="AK45" s="30"/>
      <c r="AL45" s="47">
        <f t="shared" si="12"/>
        <v>2.7604509399836868E-2</v>
      </c>
      <c r="AO45" s="47">
        <f t="shared" si="13"/>
        <v>2.4893942964883339E-2</v>
      </c>
      <c r="AR45" s="47">
        <f t="shared" si="14"/>
        <v>1.5829884523452926E-2</v>
      </c>
      <c r="AU45" s="47">
        <f t="shared" si="15"/>
        <v>4.1856232939035488E-2</v>
      </c>
      <c r="AX45" s="47">
        <f t="shared" si="16"/>
        <v>3.2145930995295516E-2</v>
      </c>
      <c r="BA45" s="47">
        <f t="shared" si="17"/>
        <v>2.728237417567797E-2</v>
      </c>
      <c r="BD45" s="47"/>
      <c r="BG45" s="47">
        <f t="shared" si="18"/>
        <v>3.6759026543247718E-2</v>
      </c>
      <c r="BJ45" s="47">
        <f t="shared" si="19"/>
        <v>3.2262013304967412E-2</v>
      </c>
      <c r="BM45" s="47">
        <f t="shared" si="20"/>
        <v>3.4670404419342868E-2</v>
      </c>
      <c r="BP45" s="47">
        <f t="shared" si="21"/>
        <v>4.0654939531961677E-2</v>
      </c>
      <c r="BS45" s="47">
        <f t="shared" si="22"/>
        <v>4.6193587600668592E-2</v>
      </c>
      <c r="BU45" s="30"/>
      <c r="BV45" s="47">
        <f t="shared" si="23"/>
        <v>2.3808972943672867E-2</v>
      </c>
      <c r="BY45" s="47">
        <f t="shared" si="24"/>
        <v>2.652247330052224E-2</v>
      </c>
      <c r="CB45" s="47">
        <f t="shared" si="25"/>
        <v>2.9223344202013817E-2</v>
      </c>
      <c r="CE45" s="47">
        <f t="shared" si="26"/>
        <v>7.715932970526429E-2</v>
      </c>
      <c r="CH45" s="47">
        <f t="shared" si="27"/>
        <v>1.5281206638675148E-2</v>
      </c>
      <c r="CK45" s="47">
        <f t="shared" si="28"/>
        <v>2.6041666666666668E-2</v>
      </c>
      <c r="CN45" s="47">
        <f t="shared" si="29"/>
        <v>1.4729654048825192E-2</v>
      </c>
      <c r="CQ45" s="47">
        <f t="shared" si="30"/>
        <v>1.5162813820531942E-2</v>
      </c>
      <c r="CT45" s="47">
        <f t="shared" si="31"/>
        <v>3.2943561524816277E-2</v>
      </c>
      <c r="CW45" s="47">
        <f t="shared" si="32"/>
        <v>3.2747708220533599E-2</v>
      </c>
      <c r="CZ45" s="47">
        <f t="shared" si="33"/>
        <v>2.3317762421341159E-2</v>
      </c>
      <c r="DC45" s="47">
        <f t="shared" si="34"/>
        <v>2.6494753021573982E-2</v>
      </c>
    </row>
    <row r="46" spans="1:107">
      <c r="D46" s="30"/>
      <c r="AK46" s="30"/>
      <c r="BU46" s="30"/>
    </row>
    <row r="47" spans="1:107">
      <c r="A47" s="46" t="s">
        <v>181</v>
      </c>
      <c r="D47" s="30"/>
      <c r="AK47" s="30"/>
      <c r="BU47" s="30"/>
    </row>
    <row r="48" spans="1:107">
      <c r="A48" s="44" t="s">
        <v>199</v>
      </c>
      <c r="D48" s="30"/>
      <c r="E48" s="47">
        <f>E27-$B27</f>
        <v>0.1038977652105425</v>
      </c>
      <c r="H48" s="47">
        <f>H27-$B27</f>
        <v>0.15475669285239568</v>
      </c>
      <c r="K48" s="47">
        <f>K27-$B27</f>
        <v>-4.0668365593690007E-3</v>
      </c>
      <c r="N48" s="47">
        <f>N27-$B27</f>
        <v>-3.3370144811453433E-3</v>
      </c>
      <c r="Q48" s="47">
        <f>Q27-$B27</f>
        <v>-4.0668365593690007E-3</v>
      </c>
      <c r="T48" s="47">
        <f>T27-$B27</f>
        <v>-4.0668365593690007E-3</v>
      </c>
      <c r="W48" s="47">
        <f>W27-$B27</f>
        <v>-2.2843053650731006E-3</v>
      </c>
      <c r="Z48" s="47">
        <f>Z27-$B27</f>
        <v>-3.9734850536092131E-3</v>
      </c>
      <c r="AC48" s="47">
        <f>AC27-$B27</f>
        <v>-4.0190927933407361E-3</v>
      </c>
      <c r="AF48" s="47">
        <f>AF27-$B27</f>
        <v>-4.0668365593690007E-3</v>
      </c>
      <c r="AI48" s="47">
        <f>AI27-$B27</f>
        <v>-3.1691704911463794E-3</v>
      </c>
      <c r="AK48" s="30"/>
      <c r="AL48" s="47">
        <f>AL27-$B27</f>
        <v>2.7943049766048552E-4</v>
      </c>
      <c r="AO48" s="47">
        <f>AO27-$B27</f>
        <v>-1.9309657132695426E-3</v>
      </c>
      <c r="AR48" s="47">
        <f>AR27-$B27</f>
        <v>-4.0607234547065359E-3</v>
      </c>
      <c r="AU48" s="47">
        <f>AU27-$B27</f>
        <v>-4.0668365593690007E-3</v>
      </c>
      <c r="AX48" s="47">
        <f>AX27-$B27</f>
        <v>6.7543177527983221E-3</v>
      </c>
      <c r="BA48" s="47">
        <f>BA27-$B27</f>
        <v>-3.0249127512496895E-3</v>
      </c>
      <c r="BD48" s="47"/>
      <c r="BG48" s="47">
        <f>BG27-$B27</f>
        <v>-3.3189667622746588E-3</v>
      </c>
      <c r="BJ48" s="47">
        <f>BJ27-$B27</f>
        <v>-3.5349755523788277E-3</v>
      </c>
      <c r="BM48" s="47">
        <f>BM27-$B27</f>
        <v>-3.8570729738424455E-3</v>
      </c>
      <c r="BP48" s="47">
        <f>BP27-$B27</f>
        <v>2.6559832201428865E-2</v>
      </c>
      <c r="BS48" s="47">
        <f>BS27-$B27</f>
        <v>7.323276392056822E-3</v>
      </c>
      <c r="BU48" s="30"/>
      <c r="BV48" s="47">
        <f>BV27-$B27</f>
        <v>-2.4158916040882905E-3</v>
      </c>
      <c r="BY48" s="47">
        <f>BY27-$B27</f>
        <v>-3.7410230437471825E-3</v>
      </c>
      <c r="CB48" s="47">
        <f>CB27-$B27</f>
        <v>6.0861123505493494E-4</v>
      </c>
      <c r="CE48" s="47">
        <f>CE27-$B27</f>
        <v>5.6550653607127042E-2</v>
      </c>
      <c r="CH48" s="47">
        <f>CH27-$B27</f>
        <v>-4.0668365593690007E-3</v>
      </c>
      <c r="CK48" s="47">
        <f>CK27-$B27</f>
        <v>-4.0668365593690007E-3</v>
      </c>
      <c r="CN48" s="47">
        <f>CN27-$B27</f>
        <v>-4.0604724833055638E-3</v>
      </c>
      <c r="CQ48" s="47">
        <f>CQ27-$B27</f>
        <v>-2.4925553430296191E-3</v>
      </c>
      <c r="CT48" s="47">
        <f>CT27-$B27</f>
        <v>-4.0668365593690007E-3</v>
      </c>
      <c r="CW48" s="47">
        <f>CW27-$B27</f>
        <v>-3.9734850536092131E-3</v>
      </c>
      <c r="CZ48" s="47">
        <f>CZ27-$B27</f>
        <v>-4.0217967312924591E-3</v>
      </c>
      <c r="DC48" s="47">
        <f>DC27-$B27</f>
        <v>-3.3370144811453433E-3</v>
      </c>
    </row>
    <row r="49" spans="1:107">
      <c r="A49" t="s">
        <v>13</v>
      </c>
      <c r="D49" s="30"/>
      <c r="E49" s="47">
        <f t="shared" ref="E49:E66" si="35">E28-$B28</f>
        <v>-9.4413189751582412E-3</v>
      </c>
      <c r="H49" s="47">
        <f t="shared" ref="H49:H66" si="36">H28-$B28</f>
        <v>-9.4413189751582412E-3</v>
      </c>
      <c r="K49" s="47">
        <f t="shared" ref="K49:K66" si="37">K28-$B28</f>
        <v>-9.4413189751582412E-3</v>
      </c>
      <c r="N49" s="47">
        <f t="shared" ref="N49:N66" si="38">N28-$B28</f>
        <v>-8.9105392819046718E-3</v>
      </c>
      <c r="Q49" s="47">
        <f t="shared" ref="Q49:Q66" si="39">Q28-$B28</f>
        <v>-9.4413189751582412E-3</v>
      </c>
      <c r="T49" s="47">
        <f t="shared" ref="T49:T66" si="40">T28-$B28</f>
        <v>-9.4413189751582412E-3</v>
      </c>
      <c r="W49" s="47">
        <f t="shared" ref="W49:W66" si="41">W28-$B28</f>
        <v>-9.4413189751582412E-3</v>
      </c>
      <c r="Z49" s="47">
        <f t="shared" ref="Z49:Z66" si="42">Z28-$B28</f>
        <v>-9.2919565659425798E-3</v>
      </c>
      <c r="AC49" s="47">
        <f t="shared" ref="AC49:AC66" si="43">AC28-$B28</f>
        <v>1.8877554817606529E-2</v>
      </c>
      <c r="AF49" s="47">
        <f t="shared" ref="AF49:AF66" si="44">AF28-$B28</f>
        <v>-9.4413189751582412E-3</v>
      </c>
      <c r="AI49" s="47">
        <f t="shared" ref="AI49:AI66" si="45">AI28-$B28</f>
        <v>-9.4413189751582412E-3</v>
      </c>
      <c r="AK49" s="30"/>
      <c r="AL49" s="47">
        <f t="shared" ref="AL49:AL66" si="46">AL28-$B28</f>
        <v>-8.6630889264154281E-3</v>
      </c>
      <c r="AO49" s="47">
        <f t="shared" ref="AO49:AO66" si="47">AO28-$B28</f>
        <v>4.3528278008108316E-2</v>
      </c>
      <c r="AR49" s="47">
        <f t="shared" ref="AR49:AR66" si="48">AR28-$B28</f>
        <v>-9.1906816839971792E-3</v>
      </c>
      <c r="AU49" s="47">
        <f t="shared" ref="AU49:AU66" si="49">AU28-$B28</f>
        <v>1.0227392596006309E-3</v>
      </c>
      <c r="AX49" s="47">
        <f t="shared" ref="AX49:AX66" si="50">AX28-$B28</f>
        <v>5.7918580990356031E-3</v>
      </c>
      <c r="BA49" s="47">
        <f t="shared" ref="BA49:BA66" si="51">BA28-$B28</f>
        <v>4.049189900429644E-3</v>
      </c>
      <c r="BD49" s="47"/>
      <c r="BG49" s="47">
        <f t="shared" ref="BG49:BG66" si="52">BG28-$B28</f>
        <v>1.7751717253616357E-2</v>
      </c>
      <c r="BJ49" s="47">
        <f t="shared" ref="BJ49:BJ66" si="53">BJ28-$B28</f>
        <v>5.6534029375152461E-3</v>
      </c>
      <c r="BM49" s="47">
        <f t="shared" ref="BM49:BM66" si="54">BM28-$B28</f>
        <v>-6.4452159703251907E-3</v>
      </c>
      <c r="BP49" s="47">
        <f t="shared" ref="BP49:BP66" si="55">BP28-$B28</f>
        <v>-4.0659459580387183E-3</v>
      </c>
      <c r="BS49" s="47">
        <f t="shared" ref="BS49:BS66" si="56">BS28-$B28</f>
        <v>-7.6812014651546955E-3</v>
      </c>
      <c r="BU49" s="30"/>
      <c r="BV49" s="47">
        <f t="shared" ref="BV49:BV66" si="57">BV28-$B28</f>
        <v>-3.6861479974154253E-3</v>
      </c>
      <c r="BY49" s="47">
        <f t="shared" ref="BY49:BY66" si="58">BY28-$B28</f>
        <v>-9.1718962603171226E-3</v>
      </c>
      <c r="CB49" s="47">
        <f t="shared" ref="CB49:CB66" si="59">CB28-$B28</f>
        <v>-8.4430282786529774E-3</v>
      </c>
      <c r="CE49" s="47">
        <f t="shared" ref="CE49:CE66" si="60">CE28-$B28</f>
        <v>-9.4413189751582412E-3</v>
      </c>
      <c r="CH49" s="47">
        <f t="shared" ref="CH49:CH66" si="61">CH28-$B28</f>
        <v>-8.7565479229534584E-3</v>
      </c>
      <c r="CK49" s="47">
        <f t="shared" ref="CK49:CK66" si="62">CK28-$B28</f>
        <v>-7.2440533501582412E-3</v>
      </c>
      <c r="CN49" s="47">
        <f t="shared" ref="CN49:CN66" si="63">CN28-$B28</f>
        <v>-9.1803918565573194E-3</v>
      </c>
      <c r="CQ49" s="47">
        <f t="shared" ref="CQ49:CQ66" si="64">CQ28-$B28</f>
        <v>-9.4413189751582412E-3</v>
      </c>
      <c r="CT49" s="47">
        <f t="shared" ref="CT49:CT66" si="65">CT28-$B28</f>
        <v>7.6899773592629478E-2</v>
      </c>
      <c r="CW49" s="47">
        <f t="shared" ref="CW49:CW66" si="66">CW28-$B28</f>
        <v>-9.2919565659425798E-3</v>
      </c>
      <c r="CZ49" s="47">
        <f t="shared" ref="CZ49:CZ66" si="67">CZ28-$B28</f>
        <v>1.7273733335384941E-2</v>
      </c>
      <c r="DC49" s="47">
        <f t="shared" ref="DC49:DC66" si="68">DC28-$B28</f>
        <v>-8.9105392819046718E-3</v>
      </c>
    </row>
    <row r="50" spans="1:107">
      <c r="A50" t="s">
        <v>15</v>
      </c>
      <c r="D50" s="30"/>
      <c r="E50" s="47">
        <f t="shared" si="35"/>
        <v>2.4510723944809396E-3</v>
      </c>
      <c r="H50" s="47">
        <f t="shared" si="36"/>
        <v>1.5326310985492565E-2</v>
      </c>
      <c r="K50" s="47">
        <f t="shared" si="37"/>
        <v>-3.1892831716333718E-3</v>
      </c>
      <c r="N50" s="47">
        <f t="shared" si="38"/>
        <v>-1.0159440246651349E-2</v>
      </c>
      <c r="Q50" s="47">
        <f t="shared" si="39"/>
        <v>8.3480469200502699E-2</v>
      </c>
      <c r="T50" s="47">
        <f t="shared" si="40"/>
        <v>1.9787545020390929E-2</v>
      </c>
      <c r="W50" s="47">
        <f t="shared" si="41"/>
        <v>4.987630058576345E-3</v>
      </c>
      <c r="Z50" s="47">
        <f t="shared" si="42"/>
        <v>-7.1226394690194414E-3</v>
      </c>
      <c r="AC50" s="47">
        <f t="shared" si="43"/>
        <v>-1.1871828050773438E-2</v>
      </c>
      <c r="AF50" s="47">
        <f t="shared" si="44"/>
        <v>-9.9484597081415591E-4</v>
      </c>
      <c r="AI50" s="47">
        <f t="shared" si="45"/>
        <v>-5.0067055245225714E-3</v>
      </c>
      <c r="AK50" s="30"/>
      <c r="AL50" s="47">
        <f t="shared" si="46"/>
        <v>-2.8999410609105748E-3</v>
      </c>
      <c r="AO50" s="47">
        <f t="shared" si="47"/>
        <v>-1.0172261057041158E-2</v>
      </c>
      <c r="AR50" s="47">
        <f t="shared" si="48"/>
        <v>-1.5697803054834508E-2</v>
      </c>
      <c r="AU50" s="47">
        <f t="shared" si="49"/>
        <v>-1.9967806661566258E-2</v>
      </c>
      <c r="AX50" s="47">
        <f t="shared" si="50"/>
        <v>-1.0784448677726962E-2</v>
      </c>
      <c r="BA50" s="47">
        <f t="shared" si="51"/>
        <v>-9.8018362137313759E-3</v>
      </c>
      <c r="BD50" s="47"/>
      <c r="BG50" s="47">
        <f t="shared" si="52"/>
        <v>4.4842579107887137E-4</v>
      </c>
      <c r="BJ50" s="47">
        <f t="shared" si="53"/>
        <v>8.3643447584182094E-3</v>
      </c>
      <c r="BM50" s="47">
        <f t="shared" si="54"/>
        <v>-4.1361122325475862E-3</v>
      </c>
      <c r="BP50" s="47">
        <f t="shared" si="55"/>
        <v>6.453584888614361E-3</v>
      </c>
      <c r="BS50" s="47">
        <f t="shared" si="56"/>
        <v>2.3610930105895628E-2</v>
      </c>
      <c r="BU50" s="30"/>
      <c r="BV50" s="47">
        <f t="shared" si="57"/>
        <v>-8.9292813074146014E-3</v>
      </c>
      <c r="BY50" s="47">
        <f t="shared" si="58"/>
        <v>-1.3893264288578705E-2</v>
      </c>
      <c r="CB50" s="47">
        <f t="shared" si="59"/>
        <v>2.4265807725310888E-2</v>
      </c>
      <c r="CE50" s="47">
        <f t="shared" si="60"/>
        <v>-6.2817244373084852E-3</v>
      </c>
      <c r="CH50" s="47">
        <f t="shared" si="61"/>
        <v>-1.4597759989012964E-2</v>
      </c>
      <c r="CK50" s="47">
        <f t="shared" si="62"/>
        <v>-5.2379889532329239E-3</v>
      </c>
      <c r="CN50" s="47">
        <f t="shared" si="63"/>
        <v>-1.6171635289726021E-2</v>
      </c>
      <c r="CQ50" s="47">
        <f t="shared" si="64"/>
        <v>-1.4333537045193733E-2</v>
      </c>
      <c r="CT50" s="47">
        <f t="shared" si="65"/>
        <v>-1.0193343352005385E-2</v>
      </c>
      <c r="CW50" s="47">
        <f t="shared" si="66"/>
        <v>-7.1226394690194414E-3</v>
      </c>
      <c r="CZ50" s="47">
        <f t="shared" si="67"/>
        <v>-1.1255817059332282E-2</v>
      </c>
      <c r="DC50" s="47">
        <f t="shared" si="68"/>
        <v>-1.0159440246651349E-2</v>
      </c>
    </row>
    <row r="51" spans="1:107">
      <c r="A51" t="s">
        <v>16</v>
      </c>
      <c r="D51" s="30"/>
      <c r="E51" s="47">
        <f t="shared" si="35"/>
        <v>-5.2697934860728782E-2</v>
      </c>
      <c r="H51" s="47">
        <f t="shared" si="36"/>
        <v>-5.2697934860728782E-2</v>
      </c>
      <c r="K51" s="47">
        <f t="shared" si="37"/>
        <v>-5.2697934860728782E-2</v>
      </c>
      <c r="N51" s="47">
        <f t="shared" si="38"/>
        <v>1.3140862923265995E-2</v>
      </c>
      <c r="Q51" s="47">
        <f t="shared" si="39"/>
        <v>-5.2697934860728782E-2</v>
      </c>
      <c r="T51" s="47">
        <f t="shared" si="40"/>
        <v>-5.2697934860728782E-2</v>
      </c>
      <c r="W51" s="47">
        <f t="shared" si="41"/>
        <v>-4.2448380493527352E-2</v>
      </c>
      <c r="Z51" s="47">
        <f t="shared" si="42"/>
        <v>-1.0521724558456604E-2</v>
      </c>
      <c r="AC51" s="47">
        <f t="shared" si="43"/>
        <v>-2.1964590614534641E-2</v>
      </c>
      <c r="AF51" s="47">
        <f t="shared" si="44"/>
        <v>-1.3275076419465431E-2</v>
      </c>
      <c r="AI51" s="47">
        <f t="shared" si="45"/>
        <v>-2.8909784052829322E-2</v>
      </c>
      <c r="AK51" s="30"/>
      <c r="AL51" s="47">
        <f t="shared" si="46"/>
        <v>-1.7102283492028997E-2</v>
      </c>
      <c r="AO51" s="47">
        <f t="shared" si="47"/>
        <v>-2.9954592885711107E-2</v>
      </c>
      <c r="AR51" s="47">
        <f t="shared" si="48"/>
        <v>-3.7476304251191112E-2</v>
      </c>
      <c r="AU51" s="47">
        <f t="shared" si="49"/>
        <v>-3.9276642777016313E-2</v>
      </c>
      <c r="AX51" s="47">
        <f t="shared" si="50"/>
        <v>-2.2582537068411384E-2</v>
      </c>
      <c r="BA51" s="47">
        <f t="shared" si="51"/>
        <v>-1.0225914522376048E-2</v>
      </c>
      <c r="BD51" s="47"/>
      <c r="BG51" s="47">
        <f t="shared" si="52"/>
        <v>6.9692017787611957E-3</v>
      </c>
      <c r="BJ51" s="47">
        <f t="shared" si="53"/>
        <v>1.6958972578571527E-2</v>
      </c>
      <c r="BM51" s="47">
        <f t="shared" si="54"/>
        <v>5.7000646062468907E-5</v>
      </c>
      <c r="BP51" s="47">
        <f t="shared" si="55"/>
        <v>3.3845963364495024E-2</v>
      </c>
      <c r="BS51" s="47">
        <f t="shared" si="56"/>
        <v>6.4153607458067752E-2</v>
      </c>
      <c r="BU51" s="30"/>
      <c r="BV51" s="47">
        <f t="shared" si="57"/>
        <v>-2.2046381749548628E-2</v>
      </c>
      <c r="BY51" s="47">
        <f t="shared" si="58"/>
        <v>-2.6260047761377588E-2</v>
      </c>
      <c r="CB51" s="47">
        <f t="shared" si="59"/>
        <v>2.4809674504219087E-3</v>
      </c>
      <c r="CE51" s="47">
        <f t="shared" si="60"/>
        <v>-2.7481058951466429E-2</v>
      </c>
      <c r="CH51" s="47">
        <f t="shared" si="61"/>
        <v>-2.6352269641692145E-2</v>
      </c>
      <c r="CK51" s="47">
        <f t="shared" si="62"/>
        <v>-4.3908872360728782E-2</v>
      </c>
      <c r="CN51" s="47">
        <f t="shared" si="63"/>
        <v>-3.7452790650765184E-2</v>
      </c>
      <c r="CQ51" s="47">
        <f t="shared" si="64"/>
        <v>-3.7617977946319964E-2</v>
      </c>
      <c r="CT51" s="47">
        <f t="shared" si="65"/>
        <v>-2.6849909664334471E-2</v>
      </c>
      <c r="CW51" s="47">
        <f t="shared" si="66"/>
        <v>-1.0521724558456604E-2</v>
      </c>
      <c r="CZ51" s="47">
        <f t="shared" si="67"/>
        <v>-2.1472465481377611E-2</v>
      </c>
      <c r="DC51" s="47">
        <f t="shared" si="68"/>
        <v>1.3140862923265995E-2</v>
      </c>
    </row>
    <row r="52" spans="1:107">
      <c r="A52" t="s">
        <v>17</v>
      </c>
      <c r="D52" s="30"/>
      <c r="E52" s="47">
        <f t="shared" si="35"/>
        <v>0.19314343130550582</v>
      </c>
      <c r="H52" s="47">
        <f t="shared" si="36"/>
        <v>-0.2553295862200885</v>
      </c>
      <c r="K52" s="47">
        <f t="shared" si="37"/>
        <v>0.13933089542223287</v>
      </c>
      <c r="N52" s="47">
        <f t="shared" si="38"/>
        <v>0.30137235301214127</v>
      </c>
      <c r="Q52" s="47">
        <f t="shared" si="39"/>
        <v>-0.25319976877586942</v>
      </c>
      <c r="T52" s="47">
        <f t="shared" si="40"/>
        <v>7.9289949667661119E-2</v>
      </c>
      <c r="W52" s="47">
        <f t="shared" si="41"/>
        <v>-0.21994634201331487</v>
      </c>
      <c r="Z52" s="47">
        <f t="shared" si="42"/>
        <v>9.0633784845557397E-2</v>
      </c>
      <c r="AC52" s="47">
        <f t="shared" si="43"/>
        <v>0.345468015518266</v>
      </c>
      <c r="AF52" s="47">
        <f t="shared" si="44"/>
        <v>-3.0013815740117356E-2</v>
      </c>
      <c r="AI52" s="47">
        <f t="shared" si="45"/>
        <v>0.14663823861181913</v>
      </c>
      <c r="AK52" s="30"/>
      <c r="AL52" s="47">
        <f t="shared" si="46"/>
        <v>0.22862681018190423</v>
      </c>
      <c r="AO52" s="47">
        <f t="shared" si="47"/>
        <v>0.21197867929681824</v>
      </c>
      <c r="AR52" s="47">
        <f t="shared" si="48"/>
        <v>0.38207227597542948</v>
      </c>
      <c r="AU52" s="47">
        <f t="shared" si="49"/>
        <v>0.18456497032864566</v>
      </c>
      <c r="AX52" s="47">
        <f t="shared" si="50"/>
        <v>0.18791347170098172</v>
      </c>
      <c r="BA52" s="47">
        <f t="shared" si="51"/>
        <v>0.26739677102003734</v>
      </c>
      <c r="BD52" s="47"/>
      <c r="BG52" s="47">
        <f t="shared" si="52"/>
        <v>5.2858758694288688E-2</v>
      </c>
      <c r="BJ52" s="47">
        <f t="shared" si="53"/>
        <v>6.1695279647644485E-2</v>
      </c>
      <c r="BM52" s="47">
        <f t="shared" si="54"/>
        <v>3.1806813460779848E-2</v>
      </c>
      <c r="BP52" s="47">
        <f t="shared" si="55"/>
        <v>-1.3923300130970873E-2</v>
      </c>
      <c r="BS52" s="47">
        <f t="shared" si="56"/>
        <v>-0.11548225388189565</v>
      </c>
      <c r="BU52" s="30"/>
      <c r="BV52" s="47">
        <f t="shared" si="57"/>
        <v>0.29072992129028685</v>
      </c>
      <c r="BY52" s="47">
        <f t="shared" si="58"/>
        <v>0.26916723184604985</v>
      </c>
      <c r="CB52" s="47">
        <f t="shared" si="59"/>
        <v>0.18279966855569535</v>
      </c>
      <c r="CE52" s="47">
        <f t="shared" si="60"/>
        <v>2.2786786682863325E-2</v>
      </c>
      <c r="CH52" s="47">
        <f t="shared" si="61"/>
        <v>0.34126166376268618</v>
      </c>
      <c r="CK52" s="47">
        <f t="shared" si="62"/>
        <v>0.32787736843677429</v>
      </c>
      <c r="CN52" s="47">
        <f t="shared" si="63"/>
        <v>0.39246855576918693</v>
      </c>
      <c r="CQ52" s="47">
        <f t="shared" si="64"/>
        <v>0.32264144310638232</v>
      </c>
      <c r="CT52" s="47">
        <f t="shared" si="65"/>
        <v>0.12537905172229113</v>
      </c>
      <c r="CW52" s="47">
        <f t="shared" si="66"/>
        <v>9.0633784845557397E-2</v>
      </c>
      <c r="CZ52" s="47">
        <f t="shared" si="67"/>
        <v>0.32420283980672493</v>
      </c>
      <c r="DC52" s="47">
        <f t="shared" si="68"/>
        <v>0.30137235301214127</v>
      </c>
    </row>
    <row r="53" spans="1:107">
      <c r="A53" t="s">
        <v>18</v>
      </c>
      <c r="D53" s="30"/>
      <c r="E53" s="47">
        <f t="shared" si="35"/>
        <v>-2.6370082177405177E-2</v>
      </c>
      <c r="H53" s="47">
        <f t="shared" si="36"/>
        <v>-5.0003606383547811E-2</v>
      </c>
      <c r="K53" s="47">
        <f t="shared" si="37"/>
        <v>2.829003170340863E-3</v>
      </c>
      <c r="N53" s="47">
        <f t="shared" si="38"/>
        <v>-3.1679738404589063E-2</v>
      </c>
      <c r="Q53" s="47">
        <f t="shared" si="39"/>
        <v>-2.7285553645211097E-2</v>
      </c>
      <c r="T53" s="47">
        <f t="shared" si="40"/>
        <v>-2.5071064559478731E-2</v>
      </c>
      <c r="W53" s="47">
        <f t="shared" si="41"/>
        <v>2.022812267171066E-2</v>
      </c>
      <c r="Z53" s="47">
        <f t="shared" si="42"/>
        <v>-2.2542009545637877E-2</v>
      </c>
      <c r="AC53" s="47">
        <f t="shared" si="43"/>
        <v>-3.4274723571624546E-2</v>
      </c>
      <c r="AF53" s="47">
        <f t="shared" si="44"/>
        <v>1.5941299186041993E-2</v>
      </c>
      <c r="AI53" s="47">
        <f t="shared" si="45"/>
        <v>2.1565021067432577E-2</v>
      </c>
      <c r="AK53" s="30"/>
      <c r="AL53" s="47">
        <f t="shared" si="46"/>
        <v>-1.9554750178904484E-2</v>
      </c>
      <c r="AO53" s="47">
        <f t="shared" si="47"/>
        <v>-2.8419266779216801E-2</v>
      </c>
      <c r="AR53" s="47">
        <f t="shared" si="48"/>
        <v>-4.2453958084842813E-2</v>
      </c>
      <c r="AU53" s="47">
        <f t="shared" si="49"/>
        <v>-2.8511148136714515E-3</v>
      </c>
      <c r="AX53" s="47">
        <f t="shared" si="50"/>
        <v>-2.4951319293383976E-2</v>
      </c>
      <c r="BA53" s="47">
        <f t="shared" si="51"/>
        <v>-2.8324160984975651E-2</v>
      </c>
      <c r="BD53" s="47"/>
      <c r="BG53" s="47">
        <f t="shared" si="52"/>
        <v>-1.5314563721794822E-2</v>
      </c>
      <c r="BJ53" s="47">
        <f t="shared" si="53"/>
        <v>-3.7659146702501908E-3</v>
      </c>
      <c r="BM53" s="47">
        <f t="shared" si="54"/>
        <v>-2.8939411249930685E-4</v>
      </c>
      <c r="BP53" s="47">
        <f t="shared" si="55"/>
        <v>8.4751936595098276E-4</v>
      </c>
      <c r="BS53" s="47">
        <f t="shared" si="56"/>
        <v>1.4733485839756949E-2</v>
      </c>
      <c r="BU53" s="30"/>
      <c r="BV53" s="47">
        <f t="shared" si="57"/>
        <v>-3.0407794804555008E-2</v>
      </c>
      <c r="BY53" s="47">
        <f t="shared" si="58"/>
        <v>-2.3525950869789834E-2</v>
      </c>
      <c r="CB53" s="47">
        <f t="shared" si="59"/>
        <v>-1.420945620649168E-2</v>
      </c>
      <c r="CE53" s="47">
        <f t="shared" si="60"/>
        <v>-5.2458703239857754E-3</v>
      </c>
      <c r="CH53" s="47">
        <f t="shared" si="61"/>
        <v>-4.3711980836711489E-2</v>
      </c>
      <c r="CK53" s="47">
        <f t="shared" si="62"/>
        <v>-2.7670004974234087E-2</v>
      </c>
      <c r="CN53" s="47">
        <f t="shared" si="63"/>
        <v>-4.4130275456084805E-2</v>
      </c>
      <c r="CQ53" s="47">
        <f t="shared" si="64"/>
        <v>-4.3249793747382234E-2</v>
      </c>
      <c r="CT53" s="47">
        <f t="shared" si="65"/>
        <v>-2.096897837747444E-2</v>
      </c>
      <c r="CW53" s="47">
        <f t="shared" si="66"/>
        <v>-2.2542009545637877E-2</v>
      </c>
      <c r="CZ53" s="47">
        <f t="shared" si="67"/>
        <v>-3.1430770925772837E-2</v>
      </c>
      <c r="DC53" s="47">
        <f t="shared" si="68"/>
        <v>-3.1679738404589063E-2</v>
      </c>
    </row>
    <row r="54" spans="1:107">
      <c r="A54" t="s">
        <v>19</v>
      </c>
      <c r="D54" s="30"/>
      <c r="E54" s="47">
        <f t="shared" si="35"/>
        <v>2.3390023264308474E-2</v>
      </c>
      <c r="H54" s="47">
        <f t="shared" si="36"/>
        <v>0.27994910707482379</v>
      </c>
      <c r="K54" s="47">
        <f t="shared" si="37"/>
        <v>9.5928183269059913E-2</v>
      </c>
      <c r="N54" s="47">
        <f t="shared" si="38"/>
        <v>-6.386360184650304E-2</v>
      </c>
      <c r="Q54" s="47">
        <f t="shared" si="39"/>
        <v>0.50865093263263317</v>
      </c>
      <c r="T54" s="47">
        <f t="shared" si="40"/>
        <v>9.8126836882343166E-2</v>
      </c>
      <c r="W54" s="47">
        <f t="shared" si="41"/>
        <v>0.16141078265414646</v>
      </c>
      <c r="Z54" s="47">
        <f t="shared" si="42"/>
        <v>-2.4977820661226433E-2</v>
      </c>
      <c r="AC54" s="47">
        <f t="shared" si="43"/>
        <v>-7.4769421357993068E-2</v>
      </c>
      <c r="AF54" s="47">
        <f t="shared" si="44"/>
        <v>0.1177366419933584</v>
      </c>
      <c r="AI54" s="47">
        <f t="shared" si="45"/>
        <v>1.1766968869451916E-2</v>
      </c>
      <c r="AK54" s="30"/>
      <c r="AL54" s="47">
        <f t="shared" si="46"/>
        <v>-2.8277798615283692E-2</v>
      </c>
      <c r="AO54" s="47">
        <f t="shared" si="47"/>
        <v>-3.0123885119932928E-2</v>
      </c>
      <c r="AR54" s="47">
        <f t="shared" si="48"/>
        <v>-5.6233981848194559E-2</v>
      </c>
      <c r="AU54" s="47">
        <f t="shared" si="49"/>
        <v>6.5830657147082028E-2</v>
      </c>
      <c r="AX54" s="47">
        <f t="shared" si="50"/>
        <v>1.8720469822625319E-2</v>
      </c>
      <c r="BA54" s="47">
        <f t="shared" si="51"/>
        <v>-5.2264244598882972E-2</v>
      </c>
      <c r="BD54" s="47"/>
      <c r="BG54" s="47">
        <f t="shared" si="52"/>
        <v>-1.3587624726950992E-2</v>
      </c>
      <c r="BJ54" s="47">
        <f t="shared" si="53"/>
        <v>2.4713598215308497E-3</v>
      </c>
      <c r="BM54" s="47">
        <f t="shared" si="54"/>
        <v>-4.1106185636315948E-2</v>
      </c>
      <c r="BP54" s="47">
        <f t="shared" si="55"/>
        <v>4.6289821660571162E-3</v>
      </c>
      <c r="BS54" s="47">
        <f t="shared" si="56"/>
        <v>4.3704168436855345E-2</v>
      </c>
      <c r="BU54" s="30"/>
      <c r="BV54" s="47">
        <f t="shared" si="57"/>
        <v>-4.7305308179779237E-2</v>
      </c>
      <c r="BY54" s="47">
        <f t="shared" si="58"/>
        <v>-3.6474833436935583E-2</v>
      </c>
      <c r="CB54" s="47">
        <f t="shared" si="59"/>
        <v>-3.1753960799649247E-2</v>
      </c>
      <c r="CE54" s="47">
        <f t="shared" si="60"/>
        <v>7.1378190158027488E-2</v>
      </c>
      <c r="CH54" s="47">
        <f t="shared" si="61"/>
        <v>-6.8025094228785207E-2</v>
      </c>
      <c r="CK54" s="47">
        <f t="shared" si="62"/>
        <v>-1.9161455118803628E-2</v>
      </c>
      <c r="CN54" s="47">
        <f t="shared" si="63"/>
        <v>-6.2156106825516227E-2</v>
      </c>
      <c r="CQ54" s="47">
        <f t="shared" si="64"/>
        <v>-6.0143156527112093E-2</v>
      </c>
      <c r="CT54" s="47">
        <f t="shared" si="65"/>
        <v>-1.7208951746576079E-2</v>
      </c>
      <c r="CW54" s="47">
        <f t="shared" si="66"/>
        <v>-2.4977820661226433E-2</v>
      </c>
      <c r="CZ54" s="47">
        <f t="shared" si="67"/>
        <v>-6.3866962378861983E-2</v>
      </c>
      <c r="DC54" s="47">
        <f t="shared" si="68"/>
        <v>-6.386360184650304E-2</v>
      </c>
    </row>
    <row r="55" spans="1:107">
      <c r="A55" t="s">
        <v>20</v>
      </c>
      <c r="D55" s="30"/>
      <c r="E55" s="47">
        <f t="shared" si="35"/>
        <v>-1.1558894496467548E-2</v>
      </c>
      <c r="H55" s="47">
        <f t="shared" si="36"/>
        <v>-4.8137065587912975E-2</v>
      </c>
      <c r="K55" s="47">
        <f t="shared" si="37"/>
        <v>-3.974780384294653E-2</v>
      </c>
      <c r="N55" s="47">
        <f t="shared" si="38"/>
        <v>-2.2250497631525375E-2</v>
      </c>
      <c r="Q55" s="47">
        <f t="shared" si="39"/>
        <v>-4.8137065587912975E-2</v>
      </c>
      <c r="T55" s="47">
        <f t="shared" si="40"/>
        <v>-4.8137065587912975E-2</v>
      </c>
      <c r="W55" s="47">
        <f t="shared" si="41"/>
        <v>-8.0301137162552202E-3</v>
      </c>
      <c r="Z55" s="47">
        <f t="shared" si="42"/>
        <v>0.11453726834909342</v>
      </c>
      <c r="AC55" s="47">
        <f t="shared" si="43"/>
        <v>-3.1481311782052768E-2</v>
      </c>
      <c r="AF55" s="47">
        <f t="shared" si="44"/>
        <v>5.48711073564985E-3</v>
      </c>
      <c r="AI55" s="47">
        <f t="shared" si="45"/>
        <v>-2.2852804666309144E-2</v>
      </c>
      <c r="AK55" s="30"/>
      <c r="AL55" s="47">
        <f t="shared" si="46"/>
        <v>-2.2012178382014976E-2</v>
      </c>
      <c r="AO55" s="47">
        <f t="shared" si="47"/>
        <v>-1.6909160803562279E-2</v>
      </c>
      <c r="AR55" s="47">
        <f t="shared" si="48"/>
        <v>-1.7354527060070839E-2</v>
      </c>
      <c r="AU55" s="47">
        <f t="shared" si="49"/>
        <v>9.6427342301034016E-3</v>
      </c>
      <c r="AX55" s="47">
        <f t="shared" si="50"/>
        <v>-3.2377453979613696E-2</v>
      </c>
      <c r="BA55" s="47">
        <f t="shared" si="51"/>
        <v>-2.2956239500728642E-3</v>
      </c>
      <c r="BD55" s="47"/>
      <c r="BG55" s="47">
        <f t="shared" si="52"/>
        <v>-1.1614047136371257E-2</v>
      </c>
      <c r="BJ55" s="47">
        <f t="shared" si="53"/>
        <v>-1.2012728303612163E-2</v>
      </c>
      <c r="BM55" s="47">
        <f t="shared" si="54"/>
        <v>1.8264628040851549E-2</v>
      </c>
      <c r="BP55" s="47">
        <f t="shared" si="55"/>
        <v>-7.2111978322980871E-3</v>
      </c>
      <c r="BS55" s="47">
        <f t="shared" si="56"/>
        <v>1.0345687793032167E-2</v>
      </c>
      <c r="BU55" s="30"/>
      <c r="BV55" s="47">
        <f t="shared" si="57"/>
        <v>-1.6389840299204185E-2</v>
      </c>
      <c r="BY55" s="47">
        <f t="shared" si="58"/>
        <v>-2.6464201154530874E-2</v>
      </c>
      <c r="CB55" s="47">
        <f t="shared" si="59"/>
        <v>-1.4504005647379498E-2</v>
      </c>
      <c r="CE55" s="47">
        <f t="shared" si="60"/>
        <v>-3.7683916172534991E-2</v>
      </c>
      <c r="CH55" s="47">
        <f t="shared" si="61"/>
        <v>-2.7089365878039659E-2</v>
      </c>
      <c r="CK55" s="47">
        <f t="shared" si="62"/>
        <v>-3.9592143712912975E-2</v>
      </c>
      <c r="CN55" s="47">
        <f t="shared" si="63"/>
        <v>-1.6727168176819115E-2</v>
      </c>
      <c r="CQ55" s="47">
        <f t="shared" si="64"/>
        <v>-2.4978560326499435E-2</v>
      </c>
      <c r="CT55" s="47">
        <f t="shared" si="65"/>
        <v>-1.3564426844836552E-2</v>
      </c>
      <c r="CW55" s="47">
        <f t="shared" si="66"/>
        <v>0.11453726834909342</v>
      </c>
      <c r="CZ55" s="47">
        <f t="shared" si="67"/>
        <v>-2.9387628585763933E-2</v>
      </c>
      <c r="DC55" s="47">
        <f t="shared" si="68"/>
        <v>-2.2250497631525375E-2</v>
      </c>
    </row>
    <row r="56" spans="1:107">
      <c r="A56" s="3" t="s">
        <v>21</v>
      </c>
      <c r="D56" s="30"/>
      <c r="E56" s="47">
        <f t="shared" si="35"/>
        <v>-9.6364692949526196E-3</v>
      </c>
      <c r="H56" s="47">
        <f t="shared" si="36"/>
        <v>-1.5536174309701882E-2</v>
      </c>
      <c r="K56" s="47">
        <f t="shared" si="37"/>
        <v>-1.2180469611715304E-2</v>
      </c>
      <c r="N56" s="47">
        <f t="shared" si="38"/>
        <v>-1.1223589302016635E-2</v>
      </c>
      <c r="Q56" s="47">
        <f t="shared" si="39"/>
        <v>-1.5536174309701882E-2</v>
      </c>
      <c r="T56" s="47">
        <f t="shared" si="40"/>
        <v>-1.5536174309701882E-2</v>
      </c>
      <c r="W56" s="47">
        <f t="shared" si="41"/>
        <v>3.626036028979044E-3</v>
      </c>
      <c r="Z56" s="47">
        <f t="shared" si="42"/>
        <v>1.1364046189962368E-3</v>
      </c>
      <c r="AC56" s="47">
        <f t="shared" si="43"/>
        <v>-9.0771248198781244E-3</v>
      </c>
      <c r="AF56" s="47">
        <f t="shared" si="44"/>
        <v>-1.1105363130424446E-2</v>
      </c>
      <c r="AI56" s="47">
        <f t="shared" si="45"/>
        <v>-1.1197454979959214E-2</v>
      </c>
      <c r="AK56" s="30"/>
      <c r="AL56" s="47">
        <f t="shared" si="46"/>
        <v>-6.0851121734505475E-3</v>
      </c>
      <c r="AO56" s="47">
        <f t="shared" si="47"/>
        <v>-3.6489482903759342E-3</v>
      </c>
      <c r="AR56" s="47">
        <f t="shared" si="48"/>
        <v>2.0665631501415413E-2</v>
      </c>
      <c r="AU56" s="47">
        <f t="shared" si="49"/>
        <v>-1.1214063299692783E-2</v>
      </c>
      <c r="AX56" s="47">
        <f t="shared" si="50"/>
        <v>-4.4977613009196168E-3</v>
      </c>
      <c r="BA56" s="47">
        <f t="shared" si="51"/>
        <v>-7.9862341000988719E-3</v>
      </c>
      <c r="BD56" s="47"/>
      <c r="BG56" s="47">
        <f t="shared" si="52"/>
        <v>-1.9917618778990259E-3</v>
      </c>
      <c r="BJ56" s="47">
        <f t="shared" si="53"/>
        <v>2.4880042605206557E-3</v>
      </c>
      <c r="BM56" s="47">
        <f t="shared" si="54"/>
        <v>-5.0201073890555684E-3</v>
      </c>
      <c r="BP56" s="47">
        <f t="shared" si="55"/>
        <v>7.0765161253538746E-3</v>
      </c>
      <c r="BS56" s="47">
        <f t="shared" si="56"/>
        <v>8.5609740466775948E-3</v>
      </c>
      <c r="BU56" s="30"/>
      <c r="BV56" s="47">
        <f t="shared" si="57"/>
        <v>8.0140509761053233E-4</v>
      </c>
      <c r="BY56" s="47">
        <f t="shared" si="58"/>
        <v>-4.411522444576146E-3</v>
      </c>
      <c r="CB56" s="47">
        <f t="shared" si="59"/>
        <v>-7.9807655850721113E-3</v>
      </c>
      <c r="CE56" s="47">
        <f t="shared" si="60"/>
        <v>-4.3286739055852803E-3</v>
      </c>
      <c r="CH56" s="47">
        <f t="shared" si="61"/>
        <v>-1.2869171264272729E-2</v>
      </c>
      <c r="CK56" s="47">
        <f t="shared" si="62"/>
        <v>-5.282268059701882E-3</v>
      </c>
      <c r="CN56" s="47">
        <f t="shared" si="63"/>
        <v>2.1954597780006135E-2</v>
      </c>
      <c r="CQ56" s="47">
        <f t="shared" si="64"/>
        <v>-1.0026190052514046E-2</v>
      </c>
      <c r="CT56" s="47">
        <f t="shared" si="65"/>
        <v>2.6732888188504104E-3</v>
      </c>
      <c r="CW56" s="47">
        <f t="shared" si="66"/>
        <v>1.1364046189962368E-3</v>
      </c>
      <c r="CZ56" s="47">
        <f t="shared" si="67"/>
        <v>-9.1919928120632564E-3</v>
      </c>
      <c r="DC56" s="47">
        <f t="shared" si="68"/>
        <v>-1.1223589302016635E-2</v>
      </c>
    </row>
    <row r="57" spans="1:107">
      <c r="A57" t="s">
        <v>22</v>
      </c>
      <c r="D57" s="30"/>
      <c r="E57" s="47">
        <f t="shared" si="35"/>
        <v>-1.9517729387854409E-2</v>
      </c>
      <c r="H57" s="47">
        <f t="shared" si="36"/>
        <v>-2.0116375926115732E-2</v>
      </c>
      <c r="K57" s="47">
        <f t="shared" si="37"/>
        <v>-1.8023995349724101E-2</v>
      </c>
      <c r="N57" s="47">
        <f t="shared" si="38"/>
        <v>-2.0116148263257104E-2</v>
      </c>
      <c r="Q57" s="47">
        <f t="shared" si="39"/>
        <v>-2.3057552396703967E-2</v>
      </c>
      <c r="T57" s="47">
        <f t="shared" si="40"/>
        <v>-1.9999448421168797E-2</v>
      </c>
      <c r="W57" s="47">
        <f t="shared" si="41"/>
        <v>-1.1471099633780615E-2</v>
      </c>
      <c r="Z57" s="47">
        <f t="shared" si="42"/>
        <v>-1.840864740986653E-2</v>
      </c>
      <c r="AC57" s="47">
        <f t="shared" si="43"/>
        <v>-2.0731748937327092E-2</v>
      </c>
      <c r="AF57" s="47">
        <f t="shared" si="44"/>
        <v>-1.6581751442375406E-2</v>
      </c>
      <c r="AI57" s="47">
        <f t="shared" si="45"/>
        <v>-1.7521944975997801E-2</v>
      </c>
      <c r="AK57" s="30"/>
      <c r="AL57" s="47">
        <f t="shared" si="46"/>
        <v>-1.8687642907813939E-2</v>
      </c>
      <c r="AO57" s="47">
        <f t="shared" si="47"/>
        <v>-1.9330826023854566E-2</v>
      </c>
      <c r="AR57" s="47">
        <f t="shared" si="48"/>
        <v>-2.0098809740070944E-2</v>
      </c>
      <c r="AU57" s="47">
        <f t="shared" si="49"/>
        <v>-1.5209508720634812E-2</v>
      </c>
      <c r="AX57" s="47">
        <f t="shared" si="50"/>
        <v>-1.5662400608079968E-2</v>
      </c>
      <c r="BA57" s="47">
        <f t="shared" si="51"/>
        <v>-1.9883692181202065E-2</v>
      </c>
      <c r="BD57" s="47"/>
      <c r="BG57" s="47">
        <f t="shared" si="52"/>
        <v>-1.9725853751451715E-2</v>
      </c>
      <c r="BJ57" s="47">
        <f t="shared" si="53"/>
        <v>-1.8266582214689311E-2</v>
      </c>
      <c r="BM57" s="47">
        <f t="shared" si="54"/>
        <v>5.5927583686542423E-3</v>
      </c>
      <c r="BP57" s="47">
        <f t="shared" si="55"/>
        <v>-1.7819606739408536E-2</v>
      </c>
      <c r="BS57" s="47">
        <f t="shared" si="56"/>
        <v>-1.7004774196835659E-2</v>
      </c>
      <c r="BU57" s="30"/>
      <c r="BV57" s="47">
        <f t="shared" si="57"/>
        <v>-1.9275582897044403E-2</v>
      </c>
      <c r="BY57" s="47">
        <f t="shared" si="58"/>
        <v>-1.948926783619194E-2</v>
      </c>
      <c r="CB57" s="47">
        <f t="shared" si="59"/>
        <v>-1.7326358326119787E-2</v>
      </c>
      <c r="CE57" s="47">
        <f t="shared" si="60"/>
        <v>-6.461830644454384E-3</v>
      </c>
      <c r="CH57" s="47">
        <f t="shared" si="61"/>
        <v>-1.8210094158728006E-2</v>
      </c>
      <c r="CK57" s="47">
        <f t="shared" si="62"/>
        <v>-1.4431250313370633E-2</v>
      </c>
      <c r="CN57" s="47">
        <f t="shared" si="63"/>
        <v>-2.0266905042886793E-2</v>
      </c>
      <c r="CQ57" s="47">
        <f t="shared" si="64"/>
        <v>-2.0240417588517703E-2</v>
      </c>
      <c r="CT57" s="47">
        <f t="shared" si="65"/>
        <v>-1.9473582516531647E-2</v>
      </c>
      <c r="CW57" s="47">
        <f t="shared" si="66"/>
        <v>-1.840864740986653E-2</v>
      </c>
      <c r="CZ57" s="47">
        <f t="shared" si="67"/>
        <v>-2.0496716457494867E-2</v>
      </c>
      <c r="DC57" s="47">
        <f t="shared" si="68"/>
        <v>-2.0116148263257104E-2</v>
      </c>
    </row>
    <row r="58" spans="1:107">
      <c r="A58" t="s">
        <v>23</v>
      </c>
      <c r="D58" s="30"/>
      <c r="E58" s="47">
        <f t="shared" si="35"/>
        <v>-8.3596226152414382E-3</v>
      </c>
      <c r="H58" s="47">
        <f t="shared" si="36"/>
        <v>-6.5983871476030555E-3</v>
      </c>
      <c r="K58" s="47">
        <f t="shared" si="37"/>
        <v>-1.1503018732248477E-3</v>
      </c>
      <c r="N58" s="47">
        <f t="shared" si="38"/>
        <v>-5.260152341334391E-3</v>
      </c>
      <c r="Q58" s="47">
        <f t="shared" si="39"/>
        <v>-9.5395636181912907E-3</v>
      </c>
      <c r="T58" s="47">
        <f t="shared" si="40"/>
        <v>-9.5395636181912907E-3</v>
      </c>
      <c r="W58" s="47">
        <f t="shared" si="41"/>
        <v>1.2742076310507462E-2</v>
      </c>
      <c r="Z58" s="47">
        <f t="shared" si="42"/>
        <v>-3.6024078518687797E-3</v>
      </c>
      <c r="AC58" s="47">
        <f t="shared" si="43"/>
        <v>3.6172541915975454E-3</v>
      </c>
      <c r="AF58" s="47">
        <f t="shared" si="44"/>
        <v>-1.7004361471619784E-3</v>
      </c>
      <c r="AI58" s="47">
        <f t="shared" si="45"/>
        <v>-2.5078460837807577E-3</v>
      </c>
      <c r="AK58" s="30"/>
      <c r="AL58" s="47">
        <f t="shared" si="46"/>
        <v>4.6512546412771742E-4</v>
      </c>
      <c r="AO58" s="47">
        <f t="shared" si="47"/>
        <v>-3.794807549372059E-3</v>
      </c>
      <c r="AR58" s="47">
        <f t="shared" si="48"/>
        <v>-5.9542277336556114E-3</v>
      </c>
      <c r="AU58" s="47">
        <f t="shared" si="49"/>
        <v>-4.3075345008118547E-3</v>
      </c>
      <c r="AX58" s="47">
        <f t="shared" si="50"/>
        <v>-2.4786559782056629E-3</v>
      </c>
      <c r="BA58" s="47">
        <f t="shared" si="51"/>
        <v>-5.2131231899244998E-4</v>
      </c>
      <c r="BD58" s="47"/>
      <c r="BG58" s="47">
        <f t="shared" si="52"/>
        <v>-2.6156379147645762E-3</v>
      </c>
      <c r="BJ58" s="47">
        <f t="shared" si="53"/>
        <v>-1.771214475230036E-4</v>
      </c>
      <c r="BM58" s="47">
        <f t="shared" si="54"/>
        <v>3.6782515254559812E-4</v>
      </c>
      <c r="BP58" s="47">
        <f t="shared" si="55"/>
        <v>5.2866097530399059E-5</v>
      </c>
      <c r="BS58" s="47">
        <f t="shared" si="56"/>
        <v>-1.5177330959808867E-3</v>
      </c>
      <c r="BU58" s="30"/>
      <c r="BV58" s="47">
        <f t="shared" si="57"/>
        <v>-2.0210710515750838E-3</v>
      </c>
      <c r="BY58" s="47">
        <f t="shared" si="58"/>
        <v>5.9198358874101853E-4</v>
      </c>
      <c r="CB58" s="47">
        <f t="shared" si="59"/>
        <v>-8.278613530050636E-4</v>
      </c>
      <c r="CE58" s="47">
        <f t="shared" si="60"/>
        <v>-1.6727604499171388E-3</v>
      </c>
      <c r="CH58" s="47">
        <f t="shared" si="61"/>
        <v>-4.8362677069952844E-3</v>
      </c>
      <c r="CK58" s="47">
        <f t="shared" si="62"/>
        <v>-2.4594854931912907E-3</v>
      </c>
      <c r="CN58" s="47">
        <f t="shared" si="63"/>
        <v>-5.9534067564444796E-3</v>
      </c>
      <c r="CQ58" s="47">
        <f t="shared" si="64"/>
        <v>-7.2195702467437806E-3</v>
      </c>
      <c r="CT58" s="47">
        <f t="shared" si="65"/>
        <v>3.0730312329225497E-4</v>
      </c>
      <c r="CW58" s="47">
        <f t="shared" si="66"/>
        <v>-3.6024078518687797E-3</v>
      </c>
      <c r="CZ58" s="47">
        <f t="shared" si="67"/>
        <v>3.3160901670845466E-3</v>
      </c>
      <c r="DC58" s="47">
        <f t="shared" si="68"/>
        <v>-5.260152341334391E-3</v>
      </c>
    </row>
    <row r="59" spans="1:107">
      <c r="A59" t="s">
        <v>24</v>
      </c>
      <c r="D59" s="30"/>
      <c r="E59" s="47">
        <f t="shared" si="35"/>
        <v>-2.1298889762887685E-2</v>
      </c>
      <c r="H59" s="47">
        <f t="shared" si="36"/>
        <v>-3.1918358789436357E-2</v>
      </c>
      <c r="K59" s="47">
        <f t="shared" si="37"/>
        <v>-2.0173392346483337E-2</v>
      </c>
      <c r="N59" s="47">
        <f t="shared" si="38"/>
        <v>-2.2485961323909391E-2</v>
      </c>
      <c r="Q59" s="47">
        <f t="shared" si="39"/>
        <v>-3.1918358789436357E-2</v>
      </c>
      <c r="T59" s="47">
        <f t="shared" si="40"/>
        <v>-4.3954230096198421E-3</v>
      </c>
      <c r="W59" s="47">
        <f t="shared" si="41"/>
        <v>1.5041011036117727E-3</v>
      </c>
      <c r="Z59" s="47">
        <f t="shared" si="42"/>
        <v>-1.3565452757062054E-2</v>
      </c>
      <c r="AC59" s="47">
        <f t="shared" si="43"/>
        <v>-1.629932676018989E-2</v>
      </c>
      <c r="AF59" s="47">
        <f t="shared" si="44"/>
        <v>-1.4422335158443402E-2</v>
      </c>
      <c r="AI59" s="47">
        <f t="shared" si="45"/>
        <v>-2.1445587993505776E-2</v>
      </c>
      <c r="AK59" s="30"/>
      <c r="AL59" s="47">
        <f t="shared" si="46"/>
        <v>-1.4320508674573542E-2</v>
      </c>
      <c r="AO59" s="47">
        <f t="shared" si="47"/>
        <v>-2.0001672482578003E-2</v>
      </c>
      <c r="AR59" s="47">
        <f t="shared" si="48"/>
        <v>-2.0385986843696274E-2</v>
      </c>
      <c r="AU59" s="47">
        <f t="shared" si="49"/>
        <v>-2.3729095823103327E-2</v>
      </c>
      <c r="AX59" s="47">
        <f t="shared" si="50"/>
        <v>-1.9718447364135746E-2</v>
      </c>
      <c r="BA59" s="47">
        <f t="shared" si="51"/>
        <v>-1.7600722706172217E-2</v>
      </c>
      <c r="BD59" s="47"/>
      <c r="BG59" s="47">
        <f t="shared" si="52"/>
        <v>-3.6188430657803777E-3</v>
      </c>
      <c r="BJ59" s="47">
        <f t="shared" si="53"/>
        <v>-1.0707235296375878E-2</v>
      </c>
      <c r="BM59" s="47">
        <f t="shared" si="54"/>
        <v>8.3344245187172636E-3</v>
      </c>
      <c r="BP59" s="47">
        <f t="shared" si="55"/>
        <v>-1.3623669565480286E-3</v>
      </c>
      <c r="BS59" s="47">
        <f t="shared" si="56"/>
        <v>-3.4968929534438531E-3</v>
      </c>
      <c r="BU59" s="30"/>
      <c r="BV59" s="47">
        <f t="shared" si="57"/>
        <v>-1.7448214616825847E-2</v>
      </c>
      <c r="BY59" s="47">
        <f t="shared" si="58"/>
        <v>-1.5514901406784048E-2</v>
      </c>
      <c r="CB59" s="47">
        <f t="shared" si="59"/>
        <v>-1.2577374288078969E-2</v>
      </c>
      <c r="CE59" s="47">
        <f t="shared" si="60"/>
        <v>-1.3921699486672198E-2</v>
      </c>
      <c r="CH59" s="47">
        <f t="shared" si="61"/>
        <v>-2.0601616137209948E-2</v>
      </c>
      <c r="CK59" s="47">
        <f t="shared" si="62"/>
        <v>-2.2966535872769693E-2</v>
      </c>
      <c r="CN59" s="47">
        <f t="shared" si="63"/>
        <v>-2.0638033966994082E-2</v>
      </c>
      <c r="CQ59" s="47">
        <f t="shared" si="64"/>
        <v>-2.1229817899553187E-2</v>
      </c>
      <c r="CT59" s="47">
        <f t="shared" si="65"/>
        <v>-1.6424024357984304E-2</v>
      </c>
      <c r="CW59" s="47">
        <f t="shared" si="66"/>
        <v>-1.3565452757062054E-2</v>
      </c>
      <c r="CZ59" s="47">
        <f t="shared" si="67"/>
        <v>-1.6193024529569416E-2</v>
      </c>
      <c r="DC59" s="47">
        <f t="shared" si="68"/>
        <v>-2.2485961323909391E-2</v>
      </c>
    </row>
    <row r="60" spans="1:107">
      <c r="A60" t="s">
        <v>25</v>
      </c>
      <c r="D60" s="30"/>
      <c r="E60" s="47">
        <f t="shared" si="35"/>
        <v>-1.1875398048838562E-3</v>
      </c>
      <c r="H60" s="47">
        <f t="shared" si="36"/>
        <v>-1.1875398048838562E-3</v>
      </c>
      <c r="K60" s="47">
        <f t="shared" si="37"/>
        <v>-1.1875398048838562E-3</v>
      </c>
      <c r="N60" s="47">
        <f t="shared" si="38"/>
        <v>-1.1875398048838562E-3</v>
      </c>
      <c r="Q60" s="47">
        <f t="shared" si="39"/>
        <v>-1.1875398048838562E-3</v>
      </c>
      <c r="T60" s="47">
        <f t="shared" si="40"/>
        <v>-1.1875398048838562E-3</v>
      </c>
      <c r="W60" s="47">
        <f t="shared" si="41"/>
        <v>-1.1875398048838562E-3</v>
      </c>
      <c r="Z60" s="47">
        <f t="shared" si="42"/>
        <v>-1.1875398048838562E-3</v>
      </c>
      <c r="AC60" s="47">
        <f t="shared" si="43"/>
        <v>-1.1875398048838562E-3</v>
      </c>
      <c r="AF60" s="47">
        <f t="shared" si="44"/>
        <v>-1.1875398048838562E-3</v>
      </c>
      <c r="AI60" s="47">
        <f t="shared" si="45"/>
        <v>-1.1875398048838562E-3</v>
      </c>
      <c r="AK60" s="30"/>
      <c r="AL60" s="47">
        <f t="shared" si="46"/>
        <v>-1.1875398048838562E-3</v>
      </c>
      <c r="AO60" s="47">
        <f t="shared" si="47"/>
        <v>-1.1875398048838562E-3</v>
      </c>
      <c r="AR60" s="47">
        <f t="shared" si="48"/>
        <v>-1.1875398048838562E-3</v>
      </c>
      <c r="AU60" s="47">
        <f t="shared" si="49"/>
        <v>-1.1875398048838562E-3</v>
      </c>
      <c r="AX60" s="47">
        <f t="shared" si="50"/>
        <v>-1.1875398048838562E-3</v>
      </c>
      <c r="BA60" s="47">
        <f t="shared" si="51"/>
        <v>-1.1875398048838562E-3</v>
      </c>
      <c r="BD60" s="47"/>
      <c r="BG60" s="47">
        <f t="shared" si="52"/>
        <v>-1.1875398048838562E-3</v>
      </c>
      <c r="BJ60" s="47">
        <f t="shared" si="53"/>
        <v>4.4181216891143646E-4</v>
      </c>
      <c r="BM60" s="47">
        <f t="shared" si="54"/>
        <v>8.1673306722825686E-4</v>
      </c>
      <c r="BP60" s="47">
        <f t="shared" si="55"/>
        <v>-1.1875398048838562E-3</v>
      </c>
      <c r="BS60" s="47">
        <f t="shared" si="56"/>
        <v>-1.155883015135591E-3</v>
      </c>
      <c r="BU60" s="30"/>
      <c r="BV60" s="47">
        <f t="shared" si="57"/>
        <v>-1.1875398048838562E-3</v>
      </c>
      <c r="BY60" s="47">
        <f t="shared" si="58"/>
        <v>-1.1875398048838562E-3</v>
      </c>
      <c r="CB60" s="47">
        <f t="shared" si="59"/>
        <v>-1.1875398048838562E-3</v>
      </c>
      <c r="CE60" s="47">
        <f t="shared" si="60"/>
        <v>-1.1875398048838562E-3</v>
      </c>
      <c r="CH60" s="47">
        <f t="shared" si="61"/>
        <v>-1.1875398048838562E-3</v>
      </c>
      <c r="CK60" s="47">
        <f t="shared" si="62"/>
        <v>-1.1875398048838562E-3</v>
      </c>
      <c r="CN60" s="47">
        <f t="shared" si="63"/>
        <v>-1.1875398048838562E-3</v>
      </c>
      <c r="CQ60" s="47">
        <f t="shared" si="64"/>
        <v>-1.1875398048838562E-3</v>
      </c>
      <c r="CT60" s="47">
        <f t="shared" si="65"/>
        <v>-1.1875398048838562E-3</v>
      </c>
      <c r="CW60" s="47">
        <f t="shared" si="66"/>
        <v>-1.1875398048838562E-3</v>
      </c>
      <c r="CZ60" s="47">
        <f t="shared" si="67"/>
        <v>-1.1875398048838562E-3</v>
      </c>
      <c r="DC60" s="47">
        <f t="shared" si="68"/>
        <v>-1.1875398048838562E-3</v>
      </c>
    </row>
    <row r="61" spans="1:107">
      <c r="A61" t="s">
        <v>26</v>
      </c>
      <c r="D61" s="30"/>
      <c r="E61" s="47">
        <f t="shared" si="35"/>
        <v>-0.10094857001388308</v>
      </c>
      <c r="H61" s="47">
        <f t="shared" si="36"/>
        <v>-0.10212851101683293</v>
      </c>
      <c r="K61" s="47">
        <f t="shared" si="37"/>
        <v>-0.10212851101683293</v>
      </c>
      <c r="N61" s="47">
        <f t="shared" si="38"/>
        <v>-3.9905649893128087E-2</v>
      </c>
      <c r="Q61" s="47">
        <f t="shared" si="39"/>
        <v>-0.10212851101683293</v>
      </c>
      <c r="T61" s="47">
        <f t="shared" si="40"/>
        <v>-9.6012303065762597E-2</v>
      </c>
      <c r="W61" s="47">
        <f t="shared" si="41"/>
        <v>-9.6335284635371249E-2</v>
      </c>
      <c r="Z61" s="47">
        <f t="shared" si="42"/>
        <v>-5.380977163556671E-2</v>
      </c>
      <c r="AC61" s="47">
        <f t="shared" si="43"/>
        <v>-5.0183293578081357E-2</v>
      </c>
      <c r="AF61" s="47">
        <f t="shared" si="44"/>
        <v>-7.1112832761890871E-2</v>
      </c>
      <c r="AI61" s="47">
        <f t="shared" si="45"/>
        <v>-2.9364104782332867E-3</v>
      </c>
      <c r="AK61" s="30"/>
      <c r="AL61" s="47">
        <f t="shared" si="46"/>
        <v>-5.0036352817440538E-2</v>
      </c>
      <c r="AO61" s="47">
        <f t="shared" si="47"/>
        <v>-1.1980031167669603E-2</v>
      </c>
      <c r="AR61" s="47">
        <f t="shared" si="48"/>
        <v>-7.352835085349077E-2</v>
      </c>
      <c r="AU61" s="47">
        <f t="shared" si="49"/>
        <v>-9.6327783082347032E-2</v>
      </c>
      <c r="AX61" s="47">
        <f t="shared" si="50"/>
        <v>-4.5290293540877616E-2</v>
      </c>
      <c r="BA61" s="47">
        <f t="shared" si="51"/>
        <v>-4.8320359646142085E-2</v>
      </c>
      <c r="BD61" s="47"/>
      <c r="BG61" s="47">
        <f t="shared" si="52"/>
        <v>1.9869282154257609E-2</v>
      </c>
      <c r="BJ61" s="47">
        <f t="shared" si="53"/>
        <v>-8.79534652826372E-3</v>
      </c>
      <c r="BM61" s="47">
        <f t="shared" si="54"/>
        <v>2.493850905499595E-2</v>
      </c>
      <c r="BP61" s="47">
        <f t="shared" si="55"/>
        <v>-2.0033332753914751E-2</v>
      </c>
      <c r="BS61" s="47">
        <f t="shared" si="56"/>
        <v>-5.2572972344898571E-2</v>
      </c>
      <c r="BU61" s="30"/>
      <c r="BV61" s="47">
        <f t="shared" si="57"/>
        <v>-5.1257426846734365E-2</v>
      </c>
      <c r="BY61" s="47">
        <f t="shared" si="58"/>
        <v>-4.3895610743964107E-2</v>
      </c>
      <c r="CB61" s="47">
        <f t="shared" si="59"/>
        <v>-5.5704402655609699E-2</v>
      </c>
      <c r="CE61" s="47">
        <f t="shared" si="60"/>
        <v>-8.8011371084724524E-2</v>
      </c>
      <c r="CH61" s="47">
        <f t="shared" si="61"/>
        <v>2.2674099693457961E-4</v>
      </c>
      <c r="CK61" s="47">
        <f t="shared" si="62"/>
        <v>-8.52014276834996E-2</v>
      </c>
      <c r="CN61" s="47">
        <f t="shared" si="63"/>
        <v>-7.3611086176571236E-2</v>
      </c>
      <c r="CQ61" s="47">
        <f t="shared" si="64"/>
        <v>3.3715386572031103E-2</v>
      </c>
      <c r="CT61" s="47">
        <f t="shared" si="65"/>
        <v>-2.9073448206855743E-2</v>
      </c>
      <c r="CW61" s="47">
        <f t="shared" si="66"/>
        <v>-5.380977163556671E-2</v>
      </c>
      <c r="CZ61" s="47">
        <f t="shared" si="67"/>
        <v>-5.1368624774570125E-2</v>
      </c>
      <c r="DC61" s="47">
        <f t="shared" si="68"/>
        <v>-3.9905649893128087E-2</v>
      </c>
    </row>
    <row r="62" spans="1:107">
      <c r="A62" t="s">
        <v>27</v>
      </c>
      <c r="D62" s="30"/>
      <c r="E62" s="47">
        <f t="shared" si="35"/>
        <v>-4.2021547232628575E-2</v>
      </c>
      <c r="H62" s="47">
        <f t="shared" si="36"/>
        <v>-4.5561370241478133E-2</v>
      </c>
      <c r="K62" s="47">
        <f t="shared" si="37"/>
        <v>-6.1318400401358525E-3</v>
      </c>
      <c r="N62" s="47">
        <f t="shared" si="38"/>
        <v>-2.3799402818081808E-2</v>
      </c>
      <c r="Q62" s="47">
        <f t="shared" si="39"/>
        <v>-4.5561370241478133E-2</v>
      </c>
      <c r="T62" s="47">
        <f t="shared" si="40"/>
        <v>-4.2503266265942967E-2</v>
      </c>
      <c r="W62" s="47">
        <f t="shared" si="41"/>
        <v>1.5044690364582475E-2</v>
      </c>
      <c r="Z62" s="47">
        <f t="shared" si="42"/>
        <v>-2.2298175006138989E-2</v>
      </c>
      <c r="AC62" s="47">
        <f t="shared" si="43"/>
        <v>-2.7698381208903243E-2</v>
      </c>
      <c r="AF62" s="47">
        <f t="shared" si="44"/>
        <v>-2.170315619921501E-2</v>
      </c>
      <c r="AI62" s="47">
        <f t="shared" si="45"/>
        <v>-3.0151436070323136E-2</v>
      </c>
      <c r="AK62" s="30"/>
      <c r="AL62" s="47">
        <f t="shared" si="46"/>
        <v>-1.6321592637953835E-2</v>
      </c>
      <c r="AO62" s="47">
        <f t="shared" si="47"/>
        <v>-2.5292692419182587E-2</v>
      </c>
      <c r="AR62" s="47">
        <f t="shared" si="48"/>
        <v>-3.0131894073416661E-2</v>
      </c>
      <c r="AU62" s="47">
        <f t="shared" si="49"/>
        <v>-3.8395765145936733E-2</v>
      </c>
      <c r="AX62" s="47">
        <f t="shared" si="50"/>
        <v>-2.462933043300003E-2</v>
      </c>
      <c r="BA62" s="47">
        <f t="shared" si="51"/>
        <v>-2.5248664862265957E-2</v>
      </c>
      <c r="BD62" s="47"/>
      <c r="BG62" s="47">
        <f t="shared" si="52"/>
        <v>-5.3593040821631882E-4</v>
      </c>
      <c r="BJ62" s="47">
        <f t="shared" si="53"/>
        <v>-1.8736158341299158E-2</v>
      </c>
      <c r="BM62" s="47">
        <f t="shared" si="54"/>
        <v>-4.0536429389893408E-3</v>
      </c>
      <c r="BP62" s="47">
        <f t="shared" si="55"/>
        <v>-1.0548805454294215E-2</v>
      </c>
      <c r="BS62" s="47">
        <f t="shared" si="56"/>
        <v>1.1021975754571096E-2</v>
      </c>
      <c r="BU62" s="30"/>
      <c r="BV62" s="47">
        <f t="shared" si="57"/>
        <v>-2.3763608519603692E-2</v>
      </c>
      <c r="BY62" s="47">
        <f t="shared" si="58"/>
        <v>-1.7156070759333654E-2</v>
      </c>
      <c r="CB62" s="47">
        <f t="shared" si="59"/>
        <v>-1.9088711915446446E-2</v>
      </c>
      <c r="CE62" s="47">
        <f t="shared" si="60"/>
        <v>-1.6195563894153386E-2</v>
      </c>
      <c r="CH62" s="47">
        <f t="shared" si="61"/>
        <v>-2.9307067897038293E-2</v>
      </c>
      <c r="CK62" s="47">
        <f t="shared" si="62"/>
        <v>-2.4076995241478133E-2</v>
      </c>
      <c r="CN62" s="47">
        <f t="shared" si="63"/>
        <v>-3.0363956601990316E-2</v>
      </c>
      <c r="CQ62" s="47">
        <f t="shared" si="64"/>
        <v>-3.0937126310746507E-2</v>
      </c>
      <c r="CT62" s="47">
        <f t="shared" si="65"/>
        <v>-1.8627293566243725E-2</v>
      </c>
      <c r="CW62" s="47">
        <f t="shared" si="66"/>
        <v>-2.2298175006138989E-2</v>
      </c>
      <c r="CZ62" s="47">
        <f t="shared" si="67"/>
        <v>-2.7358845437401386E-2</v>
      </c>
      <c r="DC62" s="47">
        <f t="shared" si="68"/>
        <v>-2.3799402818081808E-2</v>
      </c>
    </row>
    <row r="63" spans="1:107">
      <c r="A63" t="s">
        <v>28</v>
      </c>
      <c r="D63" s="30"/>
      <c r="E63" s="47">
        <f t="shared" si="35"/>
        <v>7.3152929450520307E-3</v>
      </c>
      <c r="H63" s="47">
        <f t="shared" si="36"/>
        <v>2.95780033389441E-2</v>
      </c>
      <c r="K63" s="47">
        <f t="shared" si="37"/>
        <v>-1.6651763735670979E-2</v>
      </c>
      <c r="N63" s="47">
        <f t="shared" si="38"/>
        <v>-8.390762617783043E-3</v>
      </c>
      <c r="Q63" s="47">
        <f t="shared" si="39"/>
        <v>-2.3363173131644134E-2</v>
      </c>
      <c r="T63" s="47">
        <f t="shared" si="40"/>
        <v>-1.4188861205038629E-2</v>
      </c>
      <c r="W63" s="47">
        <f t="shared" si="41"/>
        <v>2.8330231502936974E-2</v>
      </c>
      <c r="Z63" s="47">
        <f t="shared" si="42"/>
        <v>-2.7698309610349227E-3</v>
      </c>
      <c r="AC63" s="47">
        <f t="shared" si="43"/>
        <v>-1.0601946526089487E-2</v>
      </c>
      <c r="AF63" s="47">
        <f t="shared" si="44"/>
        <v>2.6852686900166817E-2</v>
      </c>
      <c r="AI63" s="47">
        <f t="shared" si="45"/>
        <v>1.9210877899596968E-3</v>
      </c>
      <c r="AK63" s="30"/>
      <c r="AL63" s="47">
        <f t="shared" si="46"/>
        <v>-2.1559117527387012E-3</v>
      </c>
      <c r="AO63" s="47">
        <f t="shared" si="47"/>
        <v>-8.8392513781678193E-3</v>
      </c>
      <c r="AR63" s="47">
        <f t="shared" si="48"/>
        <v>-6.8302815720077403E-3</v>
      </c>
      <c r="AU63" s="47">
        <f t="shared" si="49"/>
        <v>-1.0701795010708871E-3</v>
      </c>
      <c r="AX63" s="47">
        <f t="shared" si="50"/>
        <v>-1.3866203586711152E-3</v>
      </c>
      <c r="BA63" s="47">
        <f t="shared" si="51"/>
        <v>-6.8975710439494152E-3</v>
      </c>
      <c r="BD63" s="47"/>
      <c r="BG63" s="47">
        <f t="shared" si="52"/>
        <v>2.2084568567087119E-3</v>
      </c>
      <c r="BJ63" s="47">
        <f t="shared" si="53"/>
        <v>1.4781127900794326E-3</v>
      </c>
      <c r="BM63" s="47">
        <f t="shared" si="54"/>
        <v>2.3601474865400651E-3</v>
      </c>
      <c r="BP63" s="47">
        <f t="shared" si="55"/>
        <v>2.5517004351848262E-3</v>
      </c>
      <c r="BS63" s="47">
        <f t="shared" si="56"/>
        <v>2.500424092688542E-3</v>
      </c>
      <c r="BU63" s="30"/>
      <c r="BV63" s="47">
        <f t="shared" si="57"/>
        <v>-4.9995091245577973E-3</v>
      </c>
      <c r="BY63" s="47">
        <f t="shared" si="58"/>
        <v>-2.8525857587975573E-3</v>
      </c>
      <c r="CB63" s="47">
        <f t="shared" si="59"/>
        <v>-1.5228709152951478E-3</v>
      </c>
      <c r="CE63" s="47">
        <f t="shared" si="60"/>
        <v>1.5647549428838649E-2</v>
      </c>
      <c r="CH63" s="47">
        <f t="shared" si="61"/>
        <v>-5.4690243200823142E-3</v>
      </c>
      <c r="CK63" s="47">
        <f t="shared" si="62"/>
        <v>2.3708728502253376E-4</v>
      </c>
      <c r="CN63" s="47">
        <f t="shared" si="63"/>
        <v>-7.2843349573702768E-3</v>
      </c>
      <c r="CQ63" s="47">
        <f t="shared" si="64"/>
        <v>-1.1017494119298456E-2</v>
      </c>
      <c r="CT63" s="47">
        <f t="shared" si="65"/>
        <v>-4.9727014232851564E-3</v>
      </c>
      <c r="CW63" s="47">
        <f t="shared" si="66"/>
        <v>-2.7698309610349227E-3</v>
      </c>
      <c r="CZ63" s="47">
        <f t="shared" si="67"/>
        <v>-8.4807270829239095E-3</v>
      </c>
      <c r="DC63" s="47">
        <f t="shared" si="68"/>
        <v>-8.390762617783043E-3</v>
      </c>
    </row>
    <row r="64" spans="1:107">
      <c r="A64" t="s">
        <v>29</v>
      </c>
      <c r="D64" s="30"/>
      <c r="E64" s="47">
        <f t="shared" si="35"/>
        <v>-6.5417257710853344E-3</v>
      </c>
      <c r="H64" s="47">
        <f t="shared" si="36"/>
        <v>-8.3116372755101132E-3</v>
      </c>
      <c r="K64" s="47">
        <f t="shared" si="37"/>
        <v>9.1655064395297463E-4</v>
      </c>
      <c r="N64" s="47">
        <f t="shared" si="38"/>
        <v>-4.8505113590857993E-3</v>
      </c>
      <c r="Q64" s="47">
        <f t="shared" si="39"/>
        <v>-8.3116372755101132E-3</v>
      </c>
      <c r="T64" s="47">
        <f t="shared" si="40"/>
        <v>1.0036986577700897E-2</v>
      </c>
      <c r="W64" s="47">
        <f t="shared" si="41"/>
        <v>-2.5184108940484373E-3</v>
      </c>
      <c r="Z64" s="47">
        <f t="shared" si="42"/>
        <v>-4.9323127670057908E-3</v>
      </c>
      <c r="AC64" s="47">
        <f t="shared" si="43"/>
        <v>-6.5314768564562579E-3</v>
      </c>
      <c r="AF64" s="47">
        <f t="shared" si="44"/>
        <v>-1.0405625197727805E-3</v>
      </c>
      <c r="AI64" s="47">
        <f t="shared" si="45"/>
        <v>-6.2170831163239973E-3</v>
      </c>
      <c r="AK64" s="30"/>
      <c r="AL64" s="47">
        <f t="shared" si="46"/>
        <v>9.7589804037247901E-4</v>
      </c>
      <c r="AO64" s="47">
        <f t="shared" si="47"/>
        <v>-6.1610362856444525E-3</v>
      </c>
      <c r="AR64" s="47">
        <f t="shared" si="48"/>
        <v>-4.6468310303623903E-3</v>
      </c>
      <c r="AU64" s="47">
        <f t="shared" si="49"/>
        <v>-5.2406636631352269E-3</v>
      </c>
      <c r="AX64" s="47">
        <f t="shared" si="50"/>
        <v>-4.9775518928423437E-3</v>
      </c>
      <c r="BA64" s="47">
        <f t="shared" si="51"/>
        <v>-5.5353110667983475E-3</v>
      </c>
      <c r="BD64" s="47"/>
      <c r="BG64" s="47">
        <f t="shared" si="52"/>
        <v>-1.5654839009009054E-3</v>
      </c>
      <c r="BJ64" s="47">
        <f t="shared" si="53"/>
        <v>-1.8617672859784886E-3</v>
      </c>
      <c r="BM64" s="47">
        <f t="shared" si="54"/>
        <v>3.0095338115502628E-3</v>
      </c>
      <c r="BP64" s="47">
        <f t="shared" si="55"/>
        <v>3.9154712528391873E-3</v>
      </c>
      <c r="BS64" s="47">
        <f t="shared" si="56"/>
        <v>-7.2033909387611648E-4</v>
      </c>
      <c r="BU64" s="30"/>
      <c r="BV64" s="47">
        <f t="shared" si="57"/>
        <v>-2.6514906570552256E-3</v>
      </c>
      <c r="BY64" s="47">
        <f t="shared" si="58"/>
        <v>2.521662118915342E-3</v>
      </c>
      <c r="CB64" s="47">
        <f t="shared" si="59"/>
        <v>-1.3020565576026457E-3</v>
      </c>
      <c r="CE64" s="47">
        <f t="shared" si="60"/>
        <v>-3.7316491295970788E-3</v>
      </c>
      <c r="CH64" s="47">
        <f t="shared" si="61"/>
        <v>-5.8608777202508915E-3</v>
      </c>
      <c r="CK64" s="47">
        <f t="shared" si="62"/>
        <v>-1.3129393588434462E-3</v>
      </c>
      <c r="CN64" s="47">
        <f t="shared" si="63"/>
        <v>-4.6077450065897148E-3</v>
      </c>
      <c r="CQ64" s="47">
        <f t="shared" si="64"/>
        <v>-6.1987861693704165E-3</v>
      </c>
      <c r="CT64" s="47">
        <f t="shared" si="65"/>
        <v>-5.5965085784098704E-3</v>
      </c>
      <c r="CW64" s="47">
        <f t="shared" si="66"/>
        <v>-4.9323127670057908E-3</v>
      </c>
      <c r="CZ64" s="47">
        <f t="shared" si="67"/>
        <v>-6.2205024005278073E-3</v>
      </c>
      <c r="DC64" s="47">
        <f t="shared" si="68"/>
        <v>-4.8505113590857993E-3</v>
      </c>
    </row>
    <row r="65" spans="1:109">
      <c r="A65" t="s">
        <v>30</v>
      </c>
      <c r="D65" s="30"/>
      <c r="E65" s="47">
        <f t="shared" si="35"/>
        <v>-2.503946856893817E-2</v>
      </c>
      <c r="H65" s="47">
        <f t="shared" si="36"/>
        <v>0.10659336155426156</v>
      </c>
      <c r="K65" s="47">
        <f t="shared" si="37"/>
        <v>1.1498612245141926E-2</v>
      </c>
      <c r="N65" s="47">
        <f t="shared" si="38"/>
        <v>-2.435181007426291E-2</v>
      </c>
      <c r="Q65" s="47">
        <f t="shared" si="39"/>
        <v>3.35710491810364E-2</v>
      </c>
      <c r="T65" s="47">
        <f t="shared" si="40"/>
        <v>8.9144180046796181E-2</v>
      </c>
      <c r="W65" s="47">
        <f t="shared" si="41"/>
        <v>7.8518495244101136E-2</v>
      </c>
      <c r="Z65" s="47">
        <f t="shared" si="42"/>
        <v>-8.1578271994146856E-4</v>
      </c>
      <c r="AC65" s="47">
        <f t="shared" si="43"/>
        <v>-2.9676975685234017E-2</v>
      </c>
      <c r="AF65" s="47">
        <f t="shared" si="44"/>
        <v>1.8625386361457774E-2</v>
      </c>
      <c r="AI65" s="47">
        <f t="shared" si="45"/>
        <v>-2.0355981917417963E-2</v>
      </c>
      <c r="AK65" s="30"/>
      <c r="AL65" s="47">
        <f t="shared" si="46"/>
        <v>-1.141146289256928E-2</v>
      </c>
      <c r="AO65" s="47">
        <f t="shared" si="47"/>
        <v>-2.3418353242427803E-2</v>
      </c>
      <c r="AR65" s="47">
        <f t="shared" si="48"/>
        <v>-3.4100281643956586E-2</v>
      </c>
      <c r="AU65" s="47">
        <f t="shared" si="49"/>
        <v>-8.3719028430827291E-4</v>
      </c>
      <c r="AX65" s="47">
        <f t="shared" si="50"/>
        <v>-1.5660788030650991E-3</v>
      </c>
      <c r="BA65" s="47">
        <f t="shared" si="51"/>
        <v>-2.0374625077431673E-2</v>
      </c>
      <c r="BD65" s="47"/>
      <c r="BG65" s="47">
        <f t="shared" si="52"/>
        <v>-2.2553006733751255E-2</v>
      </c>
      <c r="BJ65" s="47">
        <f t="shared" si="53"/>
        <v>-1.4719863360869126E-2</v>
      </c>
      <c r="BM65" s="47">
        <f t="shared" si="54"/>
        <v>-2.6075437506773588E-2</v>
      </c>
      <c r="BP65" s="47">
        <f t="shared" si="55"/>
        <v>-1.1199670532139834E-2</v>
      </c>
      <c r="BS65" s="47">
        <f t="shared" si="56"/>
        <v>6.7195417938699376E-3</v>
      </c>
      <c r="BU65" s="30"/>
      <c r="BV65" s="47">
        <f t="shared" si="57"/>
        <v>-2.2319600604365261E-2</v>
      </c>
      <c r="BY65" s="47">
        <f t="shared" si="58"/>
        <v>-1.5529026017500808E-2</v>
      </c>
      <c r="CB65" s="47">
        <f t="shared" si="59"/>
        <v>-1.3714397568290355E-2</v>
      </c>
      <c r="CE65" s="47">
        <f t="shared" si="60"/>
        <v>1.73580769452404E-2</v>
      </c>
      <c r="CH65" s="47">
        <f t="shared" si="61"/>
        <v>-2.6592488065351305E-2</v>
      </c>
      <c r="CK65" s="47">
        <f t="shared" si="62"/>
        <v>-1.11207162643659E-2</v>
      </c>
      <c r="CN65" s="47">
        <f t="shared" si="63"/>
        <v>-3.612534927859385E-2</v>
      </c>
      <c r="CQ65" s="47">
        <f t="shared" si="64"/>
        <v>-3.1970192129702708E-2</v>
      </c>
      <c r="CT65" s="47">
        <f t="shared" si="65"/>
        <v>-1.0759824516169948E-2</v>
      </c>
      <c r="CW65" s="47">
        <f t="shared" si="66"/>
        <v>-8.1578271994146856E-4</v>
      </c>
      <c r="CZ65" s="47">
        <f t="shared" si="67"/>
        <v>-2.6941402001780482E-2</v>
      </c>
      <c r="DC65" s="47">
        <f t="shared" si="68"/>
        <v>-2.435181007426291E-2</v>
      </c>
    </row>
    <row r="66" spans="1:109">
      <c r="A66" t="s">
        <v>31</v>
      </c>
      <c r="D66" s="30"/>
      <c r="E66" s="47">
        <f t="shared" si="35"/>
        <v>4.4222078422251759E-3</v>
      </c>
      <c r="H66" s="47">
        <f t="shared" si="36"/>
        <v>6.0764390733080639E-2</v>
      </c>
      <c r="K66" s="47">
        <f t="shared" si="37"/>
        <v>3.6267746437778622E-2</v>
      </c>
      <c r="N66" s="47">
        <f t="shared" si="38"/>
        <v>-1.2740856245345385E-2</v>
      </c>
      <c r="Q66" s="47">
        <f t="shared" si="39"/>
        <v>2.9729907974459943E-2</v>
      </c>
      <c r="T66" s="47">
        <f t="shared" si="40"/>
        <v>4.6391302048065339E-2</v>
      </c>
      <c r="W66" s="47">
        <f t="shared" si="41"/>
        <v>6.727062959226067E-2</v>
      </c>
      <c r="Z66" s="47">
        <f t="shared" si="42"/>
        <v>-6.4879010463857675E-3</v>
      </c>
      <c r="AC66" s="47">
        <f t="shared" si="43"/>
        <v>-1.7594042180107558E-2</v>
      </c>
      <c r="AF66" s="47">
        <f t="shared" si="44"/>
        <v>1.200274565241715E-2</v>
      </c>
      <c r="AI66" s="47">
        <f t="shared" si="45"/>
        <v>1.009752791728151E-3</v>
      </c>
      <c r="AK66" s="30"/>
      <c r="AL66" s="47">
        <f t="shared" si="46"/>
        <v>-1.1631099867082498E-2</v>
      </c>
      <c r="AO66" s="47">
        <f t="shared" si="47"/>
        <v>-1.4341666302036028E-2</v>
      </c>
      <c r="AR66" s="47">
        <f t="shared" si="48"/>
        <v>-2.340572474346644E-2</v>
      </c>
      <c r="AU66" s="47">
        <f t="shared" si="49"/>
        <v>2.6206236721161222E-3</v>
      </c>
      <c r="AX66" s="47">
        <f t="shared" si="50"/>
        <v>-7.0896782716238504E-3</v>
      </c>
      <c r="BA66" s="47">
        <f t="shared" si="51"/>
        <v>-1.1953235091241396E-2</v>
      </c>
      <c r="BD66" s="47"/>
      <c r="BG66" s="47">
        <f t="shared" si="52"/>
        <v>-2.4765827236716484E-3</v>
      </c>
      <c r="BJ66" s="47">
        <f t="shared" si="53"/>
        <v>-6.9735959619519547E-3</v>
      </c>
      <c r="BM66" s="47">
        <f t="shared" si="54"/>
        <v>-4.5652048475764984E-3</v>
      </c>
      <c r="BP66" s="47">
        <f t="shared" si="55"/>
        <v>1.4193302650423109E-3</v>
      </c>
      <c r="BS66" s="47">
        <f t="shared" si="56"/>
        <v>6.9579783337492263E-3</v>
      </c>
      <c r="BU66" s="30"/>
      <c r="BV66" s="47">
        <f t="shared" si="57"/>
        <v>-1.54266363232465E-2</v>
      </c>
      <c r="BY66" s="47">
        <f t="shared" si="58"/>
        <v>-1.2713135966397126E-2</v>
      </c>
      <c r="CB66" s="47">
        <f t="shared" si="59"/>
        <v>-1.0012265064905549E-2</v>
      </c>
      <c r="CE66" s="47">
        <f t="shared" si="60"/>
        <v>3.7923720438344924E-2</v>
      </c>
      <c r="CH66" s="47">
        <f t="shared" si="61"/>
        <v>-2.395440262824422E-2</v>
      </c>
      <c r="CK66" s="47">
        <f t="shared" si="62"/>
        <v>-1.3193942600252698E-2</v>
      </c>
      <c r="CN66" s="47">
        <f t="shared" si="63"/>
        <v>-2.4505955218094174E-2</v>
      </c>
      <c r="CQ66" s="47">
        <f t="shared" si="64"/>
        <v>-2.4072795446387425E-2</v>
      </c>
      <c r="CT66" s="47">
        <f t="shared" si="65"/>
        <v>-6.2920477421030893E-3</v>
      </c>
      <c r="CW66" s="47">
        <f t="shared" si="66"/>
        <v>-6.4879010463857675E-3</v>
      </c>
      <c r="CZ66" s="47">
        <f t="shared" si="67"/>
        <v>-1.5917846845578208E-2</v>
      </c>
      <c r="DC66" s="47">
        <f t="shared" si="68"/>
        <v>-1.2740856245345385E-2</v>
      </c>
    </row>
    <row r="67" spans="1:109">
      <c r="D67" s="30"/>
      <c r="AK67" s="30"/>
      <c r="BU67" s="30"/>
    </row>
    <row r="68" spans="1:109">
      <c r="A68" s="10" t="s">
        <v>44</v>
      </c>
      <c r="D68" s="30"/>
      <c r="AK68" s="30"/>
      <c r="BU68" s="30"/>
    </row>
    <row r="69" spans="1:109">
      <c r="A69" s="44" t="s">
        <v>199</v>
      </c>
      <c r="D69" s="32">
        <f>D6/D$5</f>
        <v>0.3188315295674109</v>
      </c>
      <c r="G69" s="48">
        <f>G6/G$5</f>
        <v>0.67822193062818947</v>
      </c>
      <c r="J69" s="48">
        <f>J6/J$5</f>
        <v>0.80129495437466447</v>
      </c>
      <c r="M69" s="48">
        <f>M6/M$5</f>
        <v>0</v>
      </c>
      <c r="P69" s="48">
        <f>P6/P$5</f>
        <v>0.35484697491711614</v>
      </c>
      <c r="S69" s="48">
        <f>S6/S$5</f>
        <v>0</v>
      </c>
      <c r="V69" s="48">
        <f>V6/V$5</f>
        <v>0</v>
      </c>
      <c r="Y69" s="48">
        <f>Y6/Y$5</f>
        <v>0.85671634108048289</v>
      </c>
      <c r="AB69" s="48">
        <f>AB6/AB$5</f>
        <v>0.24840342246102035</v>
      </c>
      <c r="AE69" s="48">
        <f>AE6/AE$5</f>
        <v>0.36149016910748905</v>
      </c>
      <c r="AH69" s="48">
        <f>AH6/AH$5</f>
        <v>0</v>
      </c>
      <c r="AK69" s="32">
        <f>AK6/AK$5</f>
        <v>0.72361075458431467</v>
      </c>
      <c r="AN69" s="48">
        <f>AN6/AN$5</f>
        <v>0.49990588973254813</v>
      </c>
      <c r="AQ69" s="48">
        <f>AQ6/AQ$5</f>
        <v>0.23394454693090991</v>
      </c>
      <c r="AT69" s="48">
        <f>AT6/AT$5</f>
        <v>0.36371295917349228</v>
      </c>
      <c r="AW69" s="48">
        <f>AW6/AW$5</f>
        <v>0</v>
      </c>
      <c r="AZ69" s="48">
        <f>AZ6/AZ$5</f>
        <v>0.33030535059189103</v>
      </c>
      <c r="BC69" s="48">
        <f>BC6/BC$5</f>
        <v>0.33727585919591746</v>
      </c>
      <c r="BF69" s="48"/>
      <c r="BI69" s="48">
        <f>BI6/BI$5</f>
        <v>0.70889551165100051</v>
      </c>
      <c r="BL69" s="48">
        <f>BL6/BL$5</f>
        <v>0.22269946187218934</v>
      </c>
      <c r="BO69" s="48">
        <f>BO6/BO$5</f>
        <v>0.2618667567014038</v>
      </c>
      <c r="BR69" s="48">
        <f>BR6/BR$5</f>
        <v>0.49535539003443058</v>
      </c>
      <c r="BU69" s="32">
        <f>BU6/BU$5</f>
        <v>0.20761273193743016</v>
      </c>
      <c r="BX69" s="48">
        <f>BX6/BX$5</f>
        <v>0.30094225282909559</v>
      </c>
      <c r="CA69" s="48">
        <f>CA6/CA$5</f>
        <v>0.39684899464920947</v>
      </c>
      <c r="CD69" s="48">
        <f>CD6/CD$5</f>
        <v>0.30805909050691754</v>
      </c>
      <c r="CG69" s="48">
        <f>CG6/CG$5</f>
        <v>0.40062731883448682</v>
      </c>
      <c r="CJ69" s="48">
        <f>CJ6/CJ$5</f>
        <v>0</v>
      </c>
      <c r="CM69" s="48">
        <f>CM6/CM$5</f>
        <v>0</v>
      </c>
      <c r="CP69" s="48">
        <f>CP6/CP$5</f>
        <v>0.35803569348927505</v>
      </c>
      <c r="CS69" s="48">
        <f>CS6/CS$5</f>
        <v>0.55878625648464364</v>
      </c>
      <c r="CV69" s="48">
        <f>CV6/CV$5</f>
        <v>0</v>
      </c>
      <c r="CY69" s="48">
        <f>CY6/CY$5</f>
        <v>0.24840342246102035</v>
      </c>
      <c r="DB69" s="48">
        <f>DB6/DB$5</f>
        <v>0.37102055815034296</v>
      </c>
      <c r="DE69" s="48">
        <f>DE6/DE$5</f>
        <v>0.35484697491711614</v>
      </c>
    </row>
    <row r="70" spans="1:109">
      <c r="A70" t="s">
        <v>13</v>
      </c>
      <c r="D70" s="32">
        <f t="shared" ref="D70:D87" si="69">D7/D$5</f>
        <v>3.1135654152525083</v>
      </c>
      <c r="G70" s="48">
        <f t="shared" ref="G70:G87" si="70">G7/G$5</f>
        <v>0</v>
      </c>
      <c r="J70" s="48">
        <f t="shared" ref="J70:J87" si="71">J7/J$5</f>
        <v>0</v>
      </c>
      <c r="M70" s="48">
        <f t="shared" ref="M70:M87" si="72">M7/M$5</f>
        <v>0</v>
      </c>
      <c r="P70" s="48">
        <f t="shared" ref="P70:P87" si="73">P7/P$5</f>
        <v>0.44685808614911121</v>
      </c>
      <c r="S70" s="48">
        <f t="shared" ref="S70:S87" si="74">S7/S$5</f>
        <v>0</v>
      </c>
      <c r="V70" s="48">
        <f t="shared" ref="V70:V87" si="75">V7/V$5</f>
        <v>0</v>
      </c>
      <c r="Y70" s="48">
        <f t="shared" ref="Y70:Y87" si="76">Y7/Y$5</f>
        <v>0</v>
      </c>
      <c r="AB70" s="48">
        <f t="shared" ref="AB70:AB87" si="77">AB7/AB$5</f>
        <v>0.20347439434543807</v>
      </c>
      <c r="AE70" s="48">
        <f t="shared" ref="AE70:AE87" si="78">AE7/AE$5</f>
        <v>3.9094978954351842</v>
      </c>
      <c r="AH70" s="48">
        <f t="shared" ref="AH70:AH87" si="79">AH7/AH$5</f>
        <v>0</v>
      </c>
      <c r="AK70" s="32">
        <f t="shared" ref="AK70:AK87" si="80">AK7/AK$5</f>
        <v>0</v>
      </c>
      <c r="AN70" s="48">
        <f t="shared" ref="AN70:AN87" si="81">AN7/AN$5</f>
        <v>0.63690971984191025</v>
      </c>
      <c r="AQ70" s="48">
        <f t="shared" ref="AQ70:AQ87" si="82">AQ7/AQ$5</f>
        <v>1.4383555968560482</v>
      </c>
      <c r="AT70" s="48">
        <f t="shared" ref="AT70:AT87" si="83">AT7/AT$5</f>
        <v>0.90201306711014129</v>
      </c>
      <c r="AW70" s="48">
        <f t="shared" ref="AW70:AW87" si="84">AW7/AW$5</f>
        <v>1.2595445636683242</v>
      </c>
      <c r="AZ70" s="48">
        <f t="shared" ref="AZ70:AZ87" si="85">AZ7/AZ$5</f>
        <v>2.0865639437778714</v>
      </c>
      <c r="BC70" s="48">
        <f t="shared" ref="BC70:BC87" si="86">BC7/BC$5</f>
        <v>4.3708282829503267</v>
      </c>
      <c r="BF70" s="48"/>
      <c r="BI70" s="48">
        <f t="shared" ref="BI70:BI87" si="87">BI7/BI$5</f>
        <v>1.243235035844888</v>
      </c>
      <c r="BL70" s="48">
        <f t="shared" ref="BL70:BL87" si="88">BL7/BL$5</f>
        <v>1.8741207169623806</v>
      </c>
      <c r="BO70" s="48">
        <f t="shared" ref="BO70:BO87" si="89">BO7/BO$5</f>
        <v>1.0853021581594633</v>
      </c>
      <c r="BR70" s="48">
        <f t="shared" ref="BR70:BR87" si="90">BR7/BR$5</f>
        <v>1.227991417891896</v>
      </c>
      <c r="BU70" s="32">
        <f t="shared" ref="BU70:BU87" si="91">BU7/BU$5</f>
        <v>1.226530786962017</v>
      </c>
      <c r="BX70" s="48">
        <f t="shared" ref="BX70:BX87" si="92">BX7/BX$5</f>
        <v>3.1978232502858615</v>
      </c>
      <c r="CA70" s="48">
        <f t="shared" ref="CA70:CA87" si="93">CA7/CA$5</f>
        <v>0.47616476989288248</v>
      </c>
      <c r="CD70" s="48">
        <f t="shared" ref="CD70:CD87" si="94">CD7/CD$5</f>
        <v>0.5033971902808565</v>
      </c>
      <c r="CG70" s="48">
        <f t="shared" ref="CG70:CG87" si="95">CG7/CG$5</f>
        <v>0</v>
      </c>
      <c r="CJ70" s="48">
        <f t="shared" ref="CJ70:CJ87" si="96">CJ7/CJ$5</f>
        <v>0.77961999975260909</v>
      </c>
      <c r="CM70" s="48">
        <f t="shared" ref="CM70:CM87" si="97">CM7/CM$5</f>
        <v>1.829216927858516</v>
      </c>
      <c r="CP70" s="48">
        <f t="shared" ref="CP70:CP87" si="98">CP7/CP$5</f>
        <v>0.88793337128556327</v>
      </c>
      <c r="CS70" s="48">
        <f t="shared" ref="CS70:CS87" si="99">CS7/CS$5</f>
        <v>0</v>
      </c>
      <c r="CV70" s="48">
        <f t="shared" ref="CV70:CV87" si="100">CV7/CV$5</f>
        <v>1.5003709988280844</v>
      </c>
      <c r="CY70" s="48">
        <f t="shared" ref="CY70:CY87" si="101">CY7/CY$5</f>
        <v>0.20347439434543807</v>
      </c>
      <c r="DB70" s="48">
        <f t="shared" ref="DB70:DB87" si="102">DB7/DB$5</f>
        <v>4.0125685709053016</v>
      </c>
      <c r="DE70" s="48">
        <f t="shared" ref="DE70:DE87" si="103">DE7/DE$5</f>
        <v>0.44685808614911121</v>
      </c>
    </row>
    <row r="71" spans="1:109">
      <c r="A71" t="s">
        <v>15</v>
      </c>
      <c r="D71" s="32">
        <f t="shared" si="69"/>
        <v>2.0958002312096062</v>
      </c>
      <c r="G71" s="48">
        <f t="shared" si="70"/>
        <v>0.51191369429099287</v>
      </c>
      <c r="J71" s="48">
        <f t="shared" si="71"/>
        <v>1.8948772141706922</v>
      </c>
      <c r="M71" s="48">
        <f t="shared" si="72"/>
        <v>2.8125617772659659</v>
      </c>
      <c r="P71" s="48">
        <f t="shared" si="73"/>
        <v>1.4204491280208036</v>
      </c>
      <c r="S71" s="48">
        <f t="shared" si="74"/>
        <v>0.62365591397849462</v>
      </c>
      <c r="V71" s="48">
        <f t="shared" si="75"/>
        <v>2.3838452566096424</v>
      </c>
      <c r="Y71" s="48">
        <f t="shared" si="76"/>
        <v>1.6192351390405595</v>
      </c>
      <c r="AB71" s="48">
        <f t="shared" si="77"/>
        <v>1.0421258804357023</v>
      </c>
      <c r="AE71" s="48">
        <f t="shared" si="78"/>
        <v>1.4940487157469764</v>
      </c>
      <c r="AH71" s="48">
        <f t="shared" si="79"/>
        <v>0.88973034670111895</v>
      </c>
      <c r="AK71" s="32">
        <f t="shared" si="80"/>
        <v>1.3878406678645969</v>
      </c>
      <c r="AN71" s="48">
        <f t="shared" si="81"/>
        <v>2.9424997961101851</v>
      </c>
      <c r="AQ71" s="48">
        <f t="shared" si="82"/>
        <v>1.6512242359976999</v>
      </c>
      <c r="AT71" s="48">
        <f t="shared" si="83"/>
        <v>3.0106916587911563</v>
      </c>
      <c r="AW71" s="48">
        <f t="shared" si="84"/>
        <v>0</v>
      </c>
      <c r="AZ71" s="48">
        <f t="shared" si="85"/>
        <v>1.4536501794252936</v>
      </c>
      <c r="BC71" s="48">
        <f t="shared" si="86"/>
        <v>1.2968302863272916</v>
      </c>
      <c r="BF71" s="48"/>
      <c r="BI71" s="48">
        <f t="shared" si="87"/>
        <v>2.5417452691752707</v>
      </c>
      <c r="BL71" s="48">
        <f t="shared" si="88"/>
        <v>2.5773135263580715</v>
      </c>
      <c r="BO71" s="48">
        <f t="shared" si="89"/>
        <v>1.9887894174638145</v>
      </c>
      <c r="BR71" s="48">
        <f t="shared" si="90"/>
        <v>3.0138900246007667</v>
      </c>
      <c r="BU71" s="32">
        <f t="shared" si="91"/>
        <v>2.1698379267866175</v>
      </c>
      <c r="BX71" s="48">
        <f t="shared" si="92"/>
        <v>2.5284840190296536</v>
      </c>
      <c r="CA71" s="48">
        <f t="shared" si="93"/>
        <v>3.4637963053144851</v>
      </c>
      <c r="CD71" s="48">
        <f t="shared" si="94"/>
        <v>2.5616125759347028</v>
      </c>
      <c r="CG71" s="48">
        <f t="shared" si="95"/>
        <v>2.5918370349183708</v>
      </c>
      <c r="CJ71" s="48">
        <f t="shared" si="96"/>
        <v>1.2954146259935519</v>
      </c>
      <c r="CM71" s="48">
        <f t="shared" si="97"/>
        <v>1.8483210873615274</v>
      </c>
      <c r="CP71" s="48">
        <f t="shared" si="98"/>
        <v>3.2928062881682099</v>
      </c>
      <c r="CS71" s="48">
        <f t="shared" si="99"/>
        <v>3.039647602772261</v>
      </c>
      <c r="CV71" s="48">
        <f t="shared" si="100"/>
        <v>1.8479122208676599</v>
      </c>
      <c r="CY71" s="48">
        <f t="shared" si="101"/>
        <v>1.0421258804357023</v>
      </c>
      <c r="DB71" s="48">
        <f t="shared" si="102"/>
        <v>1.4058527945316959</v>
      </c>
      <c r="DE71" s="48">
        <f t="shared" si="103"/>
        <v>1.4204491280208036</v>
      </c>
    </row>
    <row r="72" spans="1:109">
      <c r="A72" t="s">
        <v>16</v>
      </c>
      <c r="D72" s="32">
        <f t="shared" si="69"/>
        <v>0.68434089550826138</v>
      </c>
      <c r="G72" s="48">
        <f t="shared" si="70"/>
        <v>0</v>
      </c>
      <c r="J72" s="48">
        <f t="shared" si="71"/>
        <v>0</v>
      </c>
      <c r="M72" s="48">
        <f t="shared" si="72"/>
        <v>0</v>
      </c>
      <c r="P72" s="48">
        <f t="shared" si="73"/>
        <v>0.95279477203817797</v>
      </c>
      <c r="S72" s="48">
        <f t="shared" si="74"/>
        <v>0</v>
      </c>
      <c r="V72" s="48">
        <f t="shared" si="75"/>
        <v>0</v>
      </c>
      <c r="Y72" s="48">
        <f t="shared" si="76"/>
        <v>0.62025091230155138</v>
      </c>
      <c r="AB72" s="48">
        <f t="shared" si="77"/>
        <v>0.55867194937173426</v>
      </c>
      <c r="AE72" s="48">
        <f t="shared" si="78"/>
        <v>0.60431031982863304</v>
      </c>
      <c r="AH72" s="48">
        <f t="shared" si="79"/>
        <v>1.6335697975039283</v>
      </c>
      <c r="AK72" s="32">
        <f t="shared" si="80"/>
        <v>0.64680657866169755</v>
      </c>
      <c r="AN72" s="48">
        <f t="shared" si="81"/>
        <v>0.91381902755403321</v>
      </c>
      <c r="AQ72" s="48">
        <f t="shared" si="82"/>
        <v>0.63556367960516646</v>
      </c>
      <c r="AT72" s="48">
        <f t="shared" si="83"/>
        <v>0.66195028222268015</v>
      </c>
      <c r="AW72" s="48">
        <f t="shared" si="84"/>
        <v>0.57843639078826092</v>
      </c>
      <c r="AZ72" s="48">
        <f t="shared" si="85"/>
        <v>0.55190366405870861</v>
      </c>
      <c r="BC72" s="48">
        <f t="shared" si="86"/>
        <v>0.73671571309901895</v>
      </c>
      <c r="BF72" s="48"/>
      <c r="BI72" s="48">
        <f t="shared" si="87"/>
        <v>0.63702880584733568</v>
      </c>
      <c r="BL72" s="48">
        <f t="shared" si="88"/>
        <v>0.65221855075163848</v>
      </c>
      <c r="BO72" s="48">
        <f t="shared" si="89"/>
        <v>0.74241460076817356</v>
      </c>
      <c r="BR72" s="48">
        <f t="shared" si="90"/>
        <v>0.76317283698252281</v>
      </c>
      <c r="BU72" s="32">
        <f t="shared" si="91"/>
        <v>0.62473215227909984</v>
      </c>
      <c r="BX72" s="48">
        <f t="shared" si="92"/>
        <v>0.8050153298783006</v>
      </c>
      <c r="CA72" s="48">
        <f t="shared" si="93"/>
        <v>0.91588259658753834</v>
      </c>
      <c r="CD72" s="48">
        <f t="shared" si="94"/>
        <v>0.89611719767099807</v>
      </c>
      <c r="CG72" s="48">
        <f t="shared" si="95"/>
        <v>0.82390613834697524</v>
      </c>
      <c r="CJ72" s="48">
        <f t="shared" si="96"/>
        <v>0.50415615472340802</v>
      </c>
      <c r="CM72" s="48">
        <f t="shared" si="97"/>
        <v>0.40282071995321811</v>
      </c>
      <c r="CP72" s="48">
        <f t="shared" si="98"/>
        <v>0.65890848378266109</v>
      </c>
      <c r="CS72" s="48">
        <f t="shared" si="99"/>
        <v>0.63969481431440445</v>
      </c>
      <c r="CV72" s="48">
        <f t="shared" si="100"/>
        <v>0.58387070106028616</v>
      </c>
      <c r="CY72" s="48">
        <f t="shared" si="101"/>
        <v>0.55867194937173426</v>
      </c>
      <c r="DB72" s="48">
        <f t="shared" si="102"/>
        <v>0.64140303224406425</v>
      </c>
      <c r="DE72" s="48">
        <f t="shared" si="103"/>
        <v>0.95279477203817797</v>
      </c>
    </row>
    <row r="73" spans="1:109">
      <c r="A73" t="s">
        <v>17</v>
      </c>
      <c r="D73" s="32">
        <f t="shared" si="69"/>
        <v>1.1324891344016326</v>
      </c>
      <c r="G73" s="48">
        <f t="shared" si="70"/>
        <v>1.0572987257320801</v>
      </c>
      <c r="J73" s="48">
        <f t="shared" si="71"/>
        <v>1.4535298638559508</v>
      </c>
      <c r="M73" s="48">
        <f t="shared" si="72"/>
        <v>0.76336720660470803</v>
      </c>
      <c r="P73" s="48">
        <f t="shared" si="73"/>
        <v>1.1884016768519376</v>
      </c>
      <c r="S73" s="48">
        <f t="shared" si="74"/>
        <v>1.6129032258064515</v>
      </c>
      <c r="V73" s="48">
        <f t="shared" si="75"/>
        <v>1.1447754665629859</v>
      </c>
      <c r="Y73" s="48">
        <f t="shared" si="76"/>
        <v>0.84734363125789913</v>
      </c>
      <c r="AB73" s="48">
        <f t="shared" si="77"/>
        <v>1.2963452264257636</v>
      </c>
      <c r="AE73" s="48">
        <f t="shared" si="78"/>
        <v>1.0369438764766779</v>
      </c>
      <c r="AH73" s="48">
        <f t="shared" si="79"/>
        <v>1.1328771371902864</v>
      </c>
      <c r="AK73" s="32">
        <f t="shared" si="80"/>
        <v>1.0687527657244926</v>
      </c>
      <c r="AN73" s="48">
        <f t="shared" si="81"/>
        <v>1.1105651810298551</v>
      </c>
      <c r="AQ73" s="48">
        <f t="shared" si="82"/>
        <v>1.1722108955114758</v>
      </c>
      <c r="AT73" s="48">
        <f t="shared" si="83"/>
        <v>1.1202099335584754</v>
      </c>
      <c r="AW73" s="48">
        <f t="shared" si="84"/>
        <v>1.0987728101748422</v>
      </c>
      <c r="AZ73" s="48">
        <f t="shared" si="85"/>
        <v>1.2702365595660987</v>
      </c>
      <c r="BC73" s="48">
        <f t="shared" si="86"/>
        <v>1.1283814511129149</v>
      </c>
      <c r="BF73" s="48"/>
      <c r="BI73" s="48">
        <f t="shared" si="87"/>
        <v>1.2300473493563362</v>
      </c>
      <c r="BL73" s="48">
        <f t="shared" si="88"/>
        <v>1.1822254391845342</v>
      </c>
      <c r="BO73" s="48">
        <f t="shared" si="89"/>
        <v>1.0847567075077715</v>
      </c>
      <c r="BR73" s="48">
        <f t="shared" si="90"/>
        <v>1.1797385028787397</v>
      </c>
      <c r="BU73" s="32">
        <f t="shared" si="91"/>
        <v>1.4725876752874052</v>
      </c>
      <c r="BX73" s="48">
        <f t="shared" si="92"/>
        <v>1.1178531868421921</v>
      </c>
      <c r="CA73" s="48">
        <f t="shared" si="93"/>
        <v>1.0859581009804777</v>
      </c>
      <c r="CD73" s="48">
        <f t="shared" si="94"/>
        <v>1.1452195799002729</v>
      </c>
      <c r="CG73" s="48">
        <f t="shared" si="95"/>
        <v>1.3971590579326274</v>
      </c>
      <c r="CJ73" s="48">
        <f t="shared" si="96"/>
        <v>1.1561772047141874</v>
      </c>
      <c r="CM73" s="48">
        <f t="shared" si="97"/>
        <v>1.1433464761398431</v>
      </c>
      <c r="CP73" s="48">
        <f t="shared" si="98"/>
        <v>1.1140274806334942</v>
      </c>
      <c r="CS73" s="48">
        <f t="shared" si="99"/>
        <v>1.1343692591542458</v>
      </c>
      <c r="CV73" s="48">
        <f t="shared" si="100"/>
        <v>1.2206695799488565</v>
      </c>
      <c r="CY73" s="48">
        <f t="shared" si="101"/>
        <v>1.2963452264257636</v>
      </c>
      <c r="DB73" s="48">
        <f t="shared" si="102"/>
        <v>1.0540529493683533</v>
      </c>
      <c r="DE73" s="48">
        <f t="shared" si="103"/>
        <v>1.1884016768519376</v>
      </c>
    </row>
    <row r="74" spans="1:109">
      <c r="A74" t="s">
        <v>18</v>
      </c>
      <c r="D74" s="32">
        <f t="shared" si="69"/>
        <v>0.9718090346613435</v>
      </c>
      <c r="G74" s="48">
        <f t="shared" si="70"/>
        <v>2.0198070596410465</v>
      </c>
      <c r="J74" s="48">
        <f t="shared" si="71"/>
        <v>0.61594202898550721</v>
      </c>
      <c r="M74" s="48">
        <f t="shared" si="72"/>
        <v>1.8547505946383158</v>
      </c>
      <c r="P74" s="48">
        <f t="shared" si="73"/>
        <v>0.87082094450380965</v>
      </c>
      <c r="S74" s="48">
        <f t="shared" si="74"/>
        <v>1.1612903225806452</v>
      </c>
      <c r="V74" s="48">
        <f t="shared" si="75"/>
        <v>0.8396432737169518</v>
      </c>
      <c r="Y74" s="48">
        <f t="shared" si="76"/>
        <v>1.5029156721152976</v>
      </c>
      <c r="AB74" s="48">
        <f t="shared" si="77"/>
        <v>1.0292325830875853</v>
      </c>
      <c r="AE74" s="48">
        <f t="shared" si="78"/>
        <v>0.87626197466107236</v>
      </c>
      <c r="AH74" s="48">
        <f t="shared" si="79"/>
        <v>0.93684446810154332</v>
      </c>
      <c r="AK74" s="32">
        <f t="shared" si="80"/>
        <v>1.2235047266152526</v>
      </c>
      <c r="AN74" s="48">
        <f t="shared" si="81"/>
        <v>1.0445859095229211</v>
      </c>
      <c r="AQ74" s="48">
        <f t="shared" si="82"/>
        <v>1.1422793597598584</v>
      </c>
      <c r="AT74" s="48">
        <f t="shared" si="83"/>
        <v>1.0319478246923137</v>
      </c>
      <c r="AW74" s="48">
        <f t="shared" si="84"/>
        <v>1.27417502488324</v>
      </c>
      <c r="AZ74" s="48">
        <f t="shared" si="85"/>
        <v>1.2243244065693013</v>
      </c>
      <c r="BC74" s="48">
        <f t="shared" si="86"/>
        <v>0.89664308341157606</v>
      </c>
      <c r="BF74" s="48"/>
      <c r="BI74" s="48">
        <f t="shared" si="87"/>
        <v>0.83711485421863696</v>
      </c>
      <c r="BL74" s="48">
        <f t="shared" si="88"/>
        <v>1.0210961614259959</v>
      </c>
      <c r="BO74" s="48">
        <f t="shared" si="89"/>
        <v>0.84151399698764506</v>
      </c>
      <c r="BR74" s="48">
        <f t="shared" si="90"/>
        <v>1.1351135848975227</v>
      </c>
      <c r="BU74" s="32">
        <f t="shared" si="91"/>
        <v>0.90767482298545277</v>
      </c>
      <c r="BX74" s="48">
        <f t="shared" si="92"/>
        <v>0.99387870487975827</v>
      </c>
      <c r="CA74" s="48">
        <f t="shared" si="93"/>
        <v>1.0568777613409703</v>
      </c>
      <c r="CD74" s="48">
        <f t="shared" si="94"/>
        <v>0.91052980307838283</v>
      </c>
      <c r="CG74" s="48">
        <f t="shared" si="95"/>
        <v>1.3470880741694273</v>
      </c>
      <c r="CJ74" s="48">
        <f t="shared" si="96"/>
        <v>1.1395667163409906</v>
      </c>
      <c r="CM74" s="48">
        <f t="shared" si="97"/>
        <v>1.1616953156944545</v>
      </c>
      <c r="CP74" s="48">
        <f t="shared" si="98"/>
        <v>1.0289390479748961</v>
      </c>
      <c r="CS74" s="48">
        <f t="shared" si="99"/>
        <v>1.184805355975822</v>
      </c>
      <c r="CV74" s="48">
        <f t="shared" si="100"/>
        <v>1.0572036009845367</v>
      </c>
      <c r="CY74" s="48">
        <f t="shared" si="101"/>
        <v>1.0292325830875853</v>
      </c>
      <c r="DB74" s="48">
        <f t="shared" si="102"/>
        <v>0.84511742087373143</v>
      </c>
      <c r="DE74" s="48">
        <f t="shared" si="103"/>
        <v>0.87082094450380965</v>
      </c>
    </row>
    <row r="75" spans="1:109">
      <c r="A75" t="s">
        <v>19</v>
      </c>
      <c r="D75" s="32">
        <f t="shared" si="69"/>
        <v>0.52721363259020171</v>
      </c>
      <c r="G75" s="48">
        <f t="shared" si="70"/>
        <v>0.64444932284484779</v>
      </c>
      <c r="J75" s="48">
        <f t="shared" si="71"/>
        <v>0.83010578044311167</v>
      </c>
      <c r="M75" s="48">
        <f t="shared" si="72"/>
        <v>1.072949597454711</v>
      </c>
      <c r="P75" s="48">
        <f t="shared" si="73"/>
        <v>0.56880349802868357</v>
      </c>
      <c r="S75" s="48">
        <f t="shared" si="74"/>
        <v>1.0220713073005094</v>
      </c>
      <c r="V75" s="48">
        <f t="shared" si="75"/>
        <v>0.71555088452566096</v>
      </c>
      <c r="Y75" s="48">
        <f t="shared" si="76"/>
        <v>0.96552805086730298</v>
      </c>
      <c r="AB75" s="48">
        <f t="shared" si="77"/>
        <v>0.56393895963511043</v>
      </c>
      <c r="AE75" s="48">
        <f t="shared" si="78"/>
        <v>0.52832532729032655</v>
      </c>
      <c r="AH75" s="48">
        <f t="shared" si="79"/>
        <v>0.8781414793864285</v>
      </c>
      <c r="AK75" s="32">
        <f t="shared" si="80"/>
        <v>0.62627944618018827</v>
      </c>
      <c r="AN75" s="48">
        <f t="shared" si="81"/>
        <v>0.62332926214055651</v>
      </c>
      <c r="AQ75" s="48">
        <f t="shared" si="82"/>
        <v>0.57603045037324097</v>
      </c>
      <c r="AT75" s="48">
        <f t="shared" si="83"/>
        <v>0.61319161166742253</v>
      </c>
      <c r="AW75" s="48">
        <f t="shared" si="84"/>
        <v>0.78442501196551651</v>
      </c>
      <c r="AZ75" s="48">
        <f t="shared" si="85"/>
        <v>0.64959277519382541</v>
      </c>
      <c r="BC75" s="48">
        <f t="shared" si="86"/>
        <v>0.54519008238610078</v>
      </c>
      <c r="BF75" s="48"/>
      <c r="BI75" s="48">
        <f t="shared" si="87"/>
        <v>0.5440451865202619</v>
      </c>
      <c r="BL75" s="48">
        <f t="shared" si="88"/>
        <v>0.59686731728136355</v>
      </c>
      <c r="BO75" s="48">
        <f t="shared" si="89"/>
        <v>0.54100440823086571</v>
      </c>
      <c r="BR75" s="48">
        <f t="shared" si="90"/>
        <v>0.67484522404918368</v>
      </c>
      <c r="BU75" s="32">
        <f t="shared" si="91"/>
        <v>0.54080449342612036</v>
      </c>
      <c r="BX75" s="48">
        <f t="shared" si="92"/>
        <v>0.59679068316225825</v>
      </c>
      <c r="CA75" s="48">
        <f t="shared" si="93"/>
        <v>0.63239011141678858</v>
      </c>
      <c r="CD75" s="48">
        <f t="shared" si="94"/>
        <v>0.58641890221879045</v>
      </c>
      <c r="CG75" s="48">
        <f t="shared" si="95"/>
        <v>0.78751588289953978</v>
      </c>
      <c r="CJ75" s="48">
        <f t="shared" si="96"/>
        <v>0.55270927720832852</v>
      </c>
      <c r="CM75" s="48">
        <f t="shared" si="97"/>
        <v>0.73030694015481501</v>
      </c>
      <c r="CP75" s="48">
        <f t="shared" si="98"/>
        <v>0.61607798677408487</v>
      </c>
      <c r="CS75" s="48">
        <f t="shared" si="99"/>
        <v>0.6027983564323135</v>
      </c>
      <c r="CV75" s="48">
        <f t="shared" si="100"/>
        <v>0.52929919737523545</v>
      </c>
      <c r="CY75" s="48">
        <f t="shared" si="101"/>
        <v>0.56393895963511043</v>
      </c>
      <c r="DB75" s="48">
        <f t="shared" si="102"/>
        <v>0.53324611534745037</v>
      </c>
      <c r="DE75" s="48">
        <f t="shared" si="103"/>
        <v>0.56880349802868357</v>
      </c>
    </row>
    <row r="76" spans="1:109">
      <c r="A76" t="s">
        <v>20</v>
      </c>
      <c r="D76" s="32">
        <f t="shared" si="69"/>
        <v>1.3929917100484215</v>
      </c>
      <c r="G76" s="48">
        <f t="shared" si="70"/>
        <v>3.423683536762411</v>
      </c>
      <c r="J76" s="48">
        <f t="shared" si="71"/>
        <v>0</v>
      </c>
      <c r="M76" s="48">
        <f t="shared" si="72"/>
        <v>0.91797898373398579</v>
      </c>
      <c r="P76" s="48">
        <f t="shared" si="73"/>
        <v>0.93458382803805418</v>
      </c>
      <c r="S76" s="48">
        <f t="shared" si="74"/>
        <v>0</v>
      </c>
      <c r="V76" s="48">
        <f t="shared" si="75"/>
        <v>0</v>
      </c>
      <c r="Y76" s="48">
        <f t="shared" si="76"/>
        <v>1.9878813876806312</v>
      </c>
      <c r="AB76" s="48">
        <f t="shared" si="77"/>
        <v>1.3293307481307093</v>
      </c>
      <c r="AE76" s="48">
        <f t="shared" si="78"/>
        <v>1.1146262678941776</v>
      </c>
      <c r="AH76" s="48">
        <f t="shared" si="79"/>
        <v>2.079613716926358</v>
      </c>
      <c r="AK76" s="32">
        <f t="shared" si="80"/>
        <v>1.1391142031844581</v>
      </c>
      <c r="AN76" s="48">
        <f t="shared" si="81"/>
        <v>0.94817505239168853</v>
      </c>
      <c r="AQ76" s="48">
        <f t="shared" si="82"/>
        <v>1.0420197237902067</v>
      </c>
      <c r="AT76" s="48">
        <f t="shared" si="83"/>
        <v>1.1741730064020564</v>
      </c>
      <c r="AW76" s="48">
        <f t="shared" si="84"/>
        <v>1.8600403708304218</v>
      </c>
      <c r="AZ76" s="48">
        <f t="shared" si="85"/>
        <v>1.1388526597739719</v>
      </c>
      <c r="BC76" s="48">
        <f t="shared" si="86"/>
        <v>1.2366495799849655</v>
      </c>
      <c r="BF76" s="48"/>
      <c r="BI76" s="48">
        <f t="shared" si="87"/>
        <v>0.92461853183505294</v>
      </c>
      <c r="BL76" s="48">
        <f t="shared" si="88"/>
        <v>1.0147789676916692</v>
      </c>
      <c r="BO76" s="48">
        <f t="shared" si="89"/>
        <v>1.1862758428161639</v>
      </c>
      <c r="BR76" s="48">
        <f t="shared" si="90"/>
        <v>1.0926806214117697</v>
      </c>
      <c r="BU76" s="32">
        <f t="shared" si="91"/>
        <v>1.8555464623943367</v>
      </c>
      <c r="BX76" s="48">
        <f t="shared" si="92"/>
        <v>1.1290313371012204</v>
      </c>
      <c r="CA76" s="48">
        <f t="shared" si="93"/>
        <v>0.91606691224900738</v>
      </c>
      <c r="CD76" s="48">
        <f t="shared" si="94"/>
        <v>0.95781459041209949</v>
      </c>
      <c r="CG76" s="48">
        <f t="shared" si="95"/>
        <v>1.44489693351352</v>
      </c>
      <c r="CJ76" s="48">
        <f t="shared" si="96"/>
        <v>1.2094636827042364</v>
      </c>
      <c r="CM76" s="48">
        <f t="shared" si="97"/>
        <v>1.1185725676438392</v>
      </c>
      <c r="CP76" s="48">
        <f t="shared" si="98"/>
        <v>1.1606840599077106</v>
      </c>
      <c r="CS76" s="48">
        <f t="shared" si="99"/>
        <v>0.9691232310265504</v>
      </c>
      <c r="CV76" s="48">
        <f t="shared" si="100"/>
        <v>1.0483404465128061</v>
      </c>
      <c r="CY76" s="48">
        <f t="shared" si="101"/>
        <v>1.3293307481307093</v>
      </c>
      <c r="DB76" s="48">
        <f t="shared" si="102"/>
        <v>1.1476304178528864</v>
      </c>
      <c r="DE76" s="48">
        <f t="shared" si="103"/>
        <v>0.93458382803805418</v>
      </c>
    </row>
    <row r="77" spans="1:109">
      <c r="A77" s="3" t="s">
        <v>21</v>
      </c>
      <c r="D77" s="32">
        <f t="shared" si="69"/>
        <v>2.726470363845646</v>
      </c>
      <c r="G77" s="48">
        <f t="shared" si="70"/>
        <v>0.80608245295925129</v>
      </c>
      <c r="J77" s="48">
        <f t="shared" si="71"/>
        <v>0</v>
      </c>
      <c r="M77" s="48">
        <f t="shared" si="72"/>
        <v>1.7086991986948801</v>
      </c>
      <c r="P77" s="48">
        <f t="shared" si="73"/>
        <v>1.1344925917589337</v>
      </c>
      <c r="S77" s="48">
        <f t="shared" si="74"/>
        <v>0</v>
      </c>
      <c r="V77" s="48">
        <f t="shared" si="75"/>
        <v>0</v>
      </c>
      <c r="Y77" s="48">
        <f t="shared" si="76"/>
        <v>1.9919158617544126</v>
      </c>
      <c r="AB77" s="48">
        <f t="shared" si="77"/>
        <v>0.61715214549131647</v>
      </c>
      <c r="AE77" s="48">
        <f t="shared" si="78"/>
        <v>0.75018689504657388</v>
      </c>
      <c r="AH77" s="48">
        <f t="shared" si="79"/>
        <v>0.5564802188147383</v>
      </c>
      <c r="AK77" s="32">
        <f t="shared" si="80"/>
        <v>0.38019790091561217</v>
      </c>
      <c r="AN77" s="48">
        <f t="shared" si="81"/>
        <v>2.889896423547047</v>
      </c>
      <c r="AQ77" s="48">
        <f t="shared" si="82"/>
        <v>0.95899129102900615</v>
      </c>
      <c r="AT77" s="48">
        <f t="shared" si="83"/>
        <v>0.78651101964091474</v>
      </c>
      <c r="AW77" s="48">
        <f t="shared" si="84"/>
        <v>0.60101661699485642</v>
      </c>
      <c r="AZ77" s="48">
        <f t="shared" si="85"/>
        <v>0.63473901734307858</v>
      </c>
      <c r="BC77" s="48">
        <f t="shared" si="86"/>
        <v>0.77308014838846473</v>
      </c>
      <c r="BF77" s="48"/>
      <c r="BI77" s="48">
        <f t="shared" si="87"/>
        <v>2.5345686923853634</v>
      </c>
      <c r="BL77" s="48">
        <f t="shared" si="88"/>
        <v>3.4534397680224544</v>
      </c>
      <c r="BO77" s="48">
        <f t="shared" si="89"/>
        <v>2.7103552526201558</v>
      </c>
      <c r="BR77" s="48">
        <f t="shared" si="90"/>
        <v>2.3567054508853831</v>
      </c>
      <c r="BU77" s="32">
        <f t="shared" si="91"/>
        <v>2.9842388582466621</v>
      </c>
      <c r="BX77" s="48">
        <f t="shared" si="92"/>
        <v>1.2865971152673927</v>
      </c>
      <c r="CA77" s="48">
        <f t="shared" si="93"/>
        <v>3.5279476842742259</v>
      </c>
      <c r="CD77" s="48">
        <f t="shared" si="94"/>
        <v>1.1700546903030353</v>
      </c>
      <c r="CG77" s="48">
        <f t="shared" si="95"/>
        <v>1.438683696449883</v>
      </c>
      <c r="CJ77" s="48">
        <f t="shared" si="96"/>
        <v>0.57121580463214372</v>
      </c>
      <c r="CM77" s="48">
        <f t="shared" si="97"/>
        <v>0.85175829684483351</v>
      </c>
      <c r="CP77" s="48">
        <f t="shared" si="98"/>
        <v>0.77492942560603895</v>
      </c>
      <c r="CS77" s="48">
        <f t="shared" si="99"/>
        <v>1.0218359223559241</v>
      </c>
      <c r="CV77" s="48">
        <f t="shared" si="100"/>
        <v>1.0116055036452098</v>
      </c>
      <c r="CY77" s="48">
        <f t="shared" si="101"/>
        <v>0.61715214549131647</v>
      </c>
      <c r="DB77" s="48">
        <f t="shared" si="102"/>
        <v>0.75185472295034217</v>
      </c>
      <c r="DE77" s="48">
        <f t="shared" si="103"/>
        <v>1.1344925917589337</v>
      </c>
    </row>
    <row r="78" spans="1:109">
      <c r="A78" t="s">
        <v>22</v>
      </c>
      <c r="D78" s="32">
        <f t="shared" si="69"/>
        <v>2.4623042799922779</v>
      </c>
      <c r="G78" s="48">
        <f t="shared" si="70"/>
        <v>0.8956471699547236</v>
      </c>
      <c r="J78" s="48">
        <f t="shared" si="71"/>
        <v>1.0778985507246377</v>
      </c>
      <c r="M78" s="48">
        <f t="shared" si="72"/>
        <v>3.2934760008316939</v>
      </c>
      <c r="P78" s="48">
        <f t="shared" si="73"/>
        <v>0.63772060445355405</v>
      </c>
      <c r="S78" s="48">
        <f t="shared" si="74"/>
        <v>0</v>
      </c>
      <c r="V78" s="48">
        <f t="shared" si="75"/>
        <v>1.3031687402799379</v>
      </c>
      <c r="Y78" s="48">
        <f t="shared" si="76"/>
        <v>0.72047104569689702</v>
      </c>
      <c r="AB78" s="48">
        <f t="shared" si="77"/>
        <v>0.53156427889728208</v>
      </c>
      <c r="AE78" s="48">
        <f t="shared" si="78"/>
        <v>0.48595162303030415</v>
      </c>
      <c r="AH78" s="48">
        <f t="shared" si="79"/>
        <v>1.0239077710339457</v>
      </c>
      <c r="AK78" s="32">
        <f t="shared" si="80"/>
        <v>0.81817008696103344</v>
      </c>
      <c r="AN78" s="48">
        <f t="shared" si="81"/>
        <v>0.7161914895528525</v>
      </c>
      <c r="AQ78" s="48">
        <f t="shared" si="82"/>
        <v>0.56629924466309456</v>
      </c>
      <c r="AT78" s="48">
        <f t="shared" si="83"/>
        <v>0.53484007345863283</v>
      </c>
      <c r="AW78" s="48">
        <f t="shared" si="84"/>
        <v>1.1048694943163249</v>
      </c>
      <c r="AZ78" s="48">
        <f t="shared" si="85"/>
        <v>0.6187905848524311</v>
      </c>
      <c r="BC78" s="48">
        <f t="shared" si="86"/>
        <v>0.55102501873870768</v>
      </c>
      <c r="BF78" s="48"/>
      <c r="BI78" s="48">
        <f t="shared" si="87"/>
        <v>0.6151288790628876</v>
      </c>
      <c r="BL78" s="48">
        <f t="shared" si="88"/>
        <v>0.80593567222933904</v>
      </c>
      <c r="BO78" s="48">
        <f t="shared" si="89"/>
        <v>2.1066429017710111</v>
      </c>
      <c r="BR78" s="48">
        <f t="shared" si="90"/>
        <v>0.76094412117768218</v>
      </c>
      <c r="BU78" s="32">
        <f t="shared" si="91"/>
        <v>0.66782521115552607</v>
      </c>
      <c r="BX78" s="48">
        <f t="shared" si="92"/>
        <v>0.61383496574390983</v>
      </c>
      <c r="CA78" s="48">
        <f t="shared" si="93"/>
        <v>0.79038580136817482</v>
      </c>
      <c r="CD78" s="48">
        <f t="shared" si="94"/>
        <v>0.59586450840216987</v>
      </c>
      <c r="CG78" s="48">
        <f t="shared" si="95"/>
        <v>0.78786813952831625</v>
      </c>
      <c r="CJ78" s="48">
        <f t="shared" si="96"/>
        <v>0.55649474038537006</v>
      </c>
      <c r="CM78" s="48">
        <f t="shared" si="97"/>
        <v>0.67354823425745514</v>
      </c>
      <c r="CP78" s="48">
        <f t="shared" si="98"/>
        <v>0.52029258891701324</v>
      </c>
      <c r="CS78" s="48">
        <f t="shared" si="99"/>
        <v>0.59385874826862217</v>
      </c>
      <c r="CV78" s="48">
        <f t="shared" si="100"/>
        <v>0.48845971798280885</v>
      </c>
      <c r="CY78" s="48">
        <f t="shared" si="101"/>
        <v>0.53156427889728208</v>
      </c>
      <c r="DB78" s="48">
        <f t="shared" si="102"/>
        <v>0.50957529573296989</v>
      </c>
      <c r="DE78" s="48">
        <f t="shared" si="103"/>
        <v>0.63772060445355405</v>
      </c>
    </row>
    <row r="79" spans="1:109">
      <c r="A79" t="s">
        <v>23</v>
      </c>
      <c r="D79" s="32">
        <f t="shared" si="69"/>
        <v>0.7166992431448963</v>
      </c>
      <c r="G79" s="48">
        <f t="shared" si="70"/>
        <v>0.53370756017849974</v>
      </c>
      <c r="J79" s="48">
        <f t="shared" si="71"/>
        <v>1.2318840579710144</v>
      </c>
      <c r="M79" s="48">
        <f t="shared" si="72"/>
        <v>0.4060841610287414</v>
      </c>
      <c r="P79" s="48">
        <f t="shared" si="73"/>
        <v>0.88856059086907524</v>
      </c>
      <c r="S79" s="48">
        <f t="shared" si="74"/>
        <v>0</v>
      </c>
      <c r="V79" s="48">
        <f t="shared" si="75"/>
        <v>0</v>
      </c>
      <c r="Y79" s="48">
        <f t="shared" si="76"/>
        <v>0.69307389390780638</v>
      </c>
      <c r="AB79" s="48">
        <f t="shared" si="77"/>
        <v>1.0314931997348045</v>
      </c>
      <c r="AE79" s="48">
        <f t="shared" si="78"/>
        <v>0.67834532865289821</v>
      </c>
      <c r="AH79" s="48">
        <f t="shared" si="79"/>
        <v>0.89057829068956473</v>
      </c>
      <c r="AK79" s="32">
        <f t="shared" si="80"/>
        <v>0.69837405575147715</v>
      </c>
      <c r="AN79" s="48">
        <f t="shared" si="81"/>
        <v>0.90221656716560816</v>
      </c>
      <c r="AQ79" s="48">
        <f t="shared" si="82"/>
        <v>0.62183345624563469</v>
      </c>
      <c r="AT79" s="48">
        <f t="shared" si="83"/>
        <v>0.85816379386309805</v>
      </c>
      <c r="AW79" s="48">
        <f t="shared" si="84"/>
        <v>0.4059179968570224</v>
      </c>
      <c r="AZ79" s="48">
        <f t="shared" si="85"/>
        <v>0.67363513726772883</v>
      </c>
      <c r="BC79" s="48">
        <f t="shared" si="86"/>
        <v>0.77991358771794062</v>
      </c>
      <c r="BF79" s="48"/>
      <c r="BI79" s="48">
        <f t="shared" si="87"/>
        <v>0.5898465182689373</v>
      </c>
      <c r="BL79" s="48">
        <f t="shared" si="88"/>
        <v>0.79167570435060075</v>
      </c>
      <c r="BO79" s="48">
        <f t="shared" si="89"/>
        <v>0.79538756656121889</v>
      </c>
      <c r="BR79" s="48">
        <f t="shared" si="90"/>
        <v>0.86305900807884095</v>
      </c>
      <c r="BU79" s="32">
        <f t="shared" si="91"/>
        <v>0.57067279100698642</v>
      </c>
      <c r="BX79" s="48">
        <f t="shared" si="92"/>
        <v>0.83282039103625383</v>
      </c>
      <c r="CA79" s="48">
        <f t="shared" si="93"/>
        <v>0.88728556176387796</v>
      </c>
      <c r="CD79" s="48">
        <f t="shared" si="94"/>
        <v>0.86942125282320959</v>
      </c>
      <c r="CG79" s="48">
        <f t="shared" si="95"/>
        <v>0.60375465088248226</v>
      </c>
      <c r="CJ79" s="48">
        <f t="shared" si="96"/>
        <v>0.63152476441562477</v>
      </c>
      <c r="CM79" s="48">
        <f t="shared" si="97"/>
        <v>0.71214433660009036</v>
      </c>
      <c r="CP79" s="48">
        <f t="shared" si="98"/>
        <v>0.86324971922773985</v>
      </c>
      <c r="CS79" s="48">
        <f t="shared" si="99"/>
        <v>0.56887410773544955</v>
      </c>
      <c r="CV79" s="48">
        <f t="shared" si="100"/>
        <v>0.52673641753051192</v>
      </c>
      <c r="CY79" s="48">
        <f t="shared" si="101"/>
        <v>1.0314931997348045</v>
      </c>
      <c r="DB79" s="48">
        <f t="shared" si="102"/>
        <v>0.6894346845421252</v>
      </c>
      <c r="DE79" s="48">
        <f t="shared" si="103"/>
        <v>0.88856059086907524</v>
      </c>
    </row>
    <row r="80" spans="1:109">
      <c r="A80" t="s">
        <v>24</v>
      </c>
      <c r="D80" s="32">
        <f t="shared" si="69"/>
        <v>1.0875146298544907</v>
      </c>
      <c r="G80" s="48">
        <f t="shared" si="70"/>
        <v>0.75148478300995647</v>
      </c>
      <c r="J80" s="48">
        <f t="shared" si="71"/>
        <v>0</v>
      </c>
      <c r="M80" s="48">
        <f t="shared" si="72"/>
        <v>2.0345061588763906</v>
      </c>
      <c r="P80" s="48">
        <f t="shared" si="73"/>
        <v>0.95648973340316679</v>
      </c>
      <c r="S80" s="48">
        <f t="shared" si="74"/>
        <v>0</v>
      </c>
      <c r="V80" s="48">
        <f t="shared" si="75"/>
        <v>0.96060134784862627</v>
      </c>
      <c r="Y80" s="48">
        <f t="shared" si="76"/>
        <v>1.0732377594179772</v>
      </c>
      <c r="AB80" s="48">
        <f t="shared" si="77"/>
        <v>0.95881201734401289</v>
      </c>
      <c r="AE80" s="48">
        <f t="shared" si="78"/>
        <v>0.69729033162642662</v>
      </c>
      <c r="AH80" s="48">
        <f t="shared" si="79"/>
        <v>0.97476046531081928</v>
      </c>
      <c r="AK80" s="32">
        <f t="shared" si="80"/>
        <v>0.55864029094712486</v>
      </c>
      <c r="AN80" s="48">
        <f t="shared" si="81"/>
        <v>0.99475424369506904</v>
      </c>
      <c r="AQ80" s="48">
        <f t="shared" si="82"/>
        <v>0.67475449304152801</v>
      </c>
      <c r="AT80" s="48">
        <f t="shared" si="83"/>
        <v>1.2791675629182111</v>
      </c>
      <c r="AW80" s="48">
        <f t="shared" si="84"/>
        <v>0.80162422020820778</v>
      </c>
      <c r="AZ80" s="48">
        <f t="shared" si="85"/>
        <v>0.86492031140202874</v>
      </c>
      <c r="BC80" s="48">
        <f t="shared" si="86"/>
        <v>0.81859438331577117</v>
      </c>
      <c r="BF80" s="48"/>
      <c r="BI80" s="48">
        <f t="shared" si="87"/>
        <v>0.65488117518589617</v>
      </c>
      <c r="BL80" s="48">
        <f t="shared" si="88"/>
        <v>0.87606541961765383</v>
      </c>
      <c r="BO80" s="48">
        <f t="shared" si="89"/>
        <v>1.1225195012920299</v>
      </c>
      <c r="BR80" s="48">
        <f t="shared" si="90"/>
        <v>0.98217546159182512</v>
      </c>
      <c r="BU80" s="32">
        <f t="shared" si="91"/>
        <v>1.3748084404149807</v>
      </c>
      <c r="BX80" s="48">
        <f t="shared" si="92"/>
        <v>1.0048389523938335</v>
      </c>
      <c r="CA80" s="48">
        <f t="shared" si="93"/>
        <v>1.0464071462659839</v>
      </c>
      <c r="CD80" s="48">
        <f t="shared" si="94"/>
        <v>0.90695465207916126</v>
      </c>
      <c r="CG80" s="48">
        <f t="shared" si="95"/>
        <v>0.95435452819502742</v>
      </c>
      <c r="CJ80" s="48">
        <f t="shared" si="96"/>
        <v>1.0138794071209738</v>
      </c>
      <c r="CM80" s="48">
        <f t="shared" si="97"/>
        <v>0.61685960867728784</v>
      </c>
      <c r="CP80" s="48">
        <f t="shared" si="98"/>
        <v>1.3035787268654255</v>
      </c>
      <c r="CS80" s="48">
        <f t="shared" si="99"/>
        <v>0.65332740879607287</v>
      </c>
      <c r="CV80" s="48">
        <f t="shared" si="100"/>
        <v>0.68875647812483209</v>
      </c>
      <c r="CY80" s="48">
        <f t="shared" si="101"/>
        <v>0.95881201734401289</v>
      </c>
      <c r="DB80" s="48">
        <f t="shared" si="102"/>
        <v>0.70502609749601974</v>
      </c>
      <c r="DE80" s="48">
        <f t="shared" si="103"/>
        <v>0.95648973340316679</v>
      </c>
    </row>
    <row r="81" spans="1:109">
      <c r="A81" t="s">
        <v>25</v>
      </c>
      <c r="D81" s="32">
        <f t="shared" si="69"/>
        <v>5.7118625528738791</v>
      </c>
      <c r="G81" s="48">
        <f t="shared" si="70"/>
        <v>0</v>
      </c>
      <c r="J81" s="48">
        <f t="shared" si="71"/>
        <v>0</v>
      </c>
      <c r="M81" s="48">
        <f t="shared" si="72"/>
        <v>0</v>
      </c>
      <c r="P81" s="48">
        <f t="shared" si="73"/>
        <v>0</v>
      </c>
      <c r="S81" s="48">
        <f t="shared" si="74"/>
        <v>0</v>
      </c>
      <c r="V81" s="48">
        <f t="shared" si="75"/>
        <v>0</v>
      </c>
      <c r="Y81" s="48">
        <f t="shared" si="76"/>
        <v>0</v>
      </c>
      <c r="AB81" s="48">
        <f t="shared" si="77"/>
        <v>0</v>
      </c>
      <c r="AE81" s="48">
        <f t="shared" si="78"/>
        <v>0</v>
      </c>
      <c r="AH81" s="48">
        <f t="shared" si="79"/>
        <v>0</v>
      </c>
      <c r="AK81" s="32">
        <f t="shared" si="80"/>
        <v>0</v>
      </c>
      <c r="AN81" s="48">
        <f t="shared" si="81"/>
        <v>0</v>
      </c>
      <c r="AQ81" s="48">
        <f t="shared" si="82"/>
        <v>0</v>
      </c>
      <c r="AT81" s="48">
        <f t="shared" si="83"/>
        <v>0</v>
      </c>
      <c r="AW81" s="48">
        <f t="shared" si="84"/>
        <v>0</v>
      </c>
      <c r="AZ81" s="48">
        <f t="shared" si="85"/>
        <v>0</v>
      </c>
      <c r="BC81" s="48">
        <f t="shared" si="86"/>
        <v>0</v>
      </c>
      <c r="BF81" s="48"/>
      <c r="BI81" s="48">
        <f t="shared" si="87"/>
        <v>0</v>
      </c>
      <c r="BL81" s="48">
        <f t="shared" si="88"/>
        <v>4.4016922158055554</v>
      </c>
      <c r="BO81" s="48">
        <f t="shared" si="89"/>
        <v>4.2910723697931807</v>
      </c>
      <c r="BR81" s="48">
        <f t="shared" si="90"/>
        <v>0</v>
      </c>
      <c r="BU81" s="32">
        <f t="shared" si="91"/>
        <v>8.5675478915199648</v>
      </c>
      <c r="BX81" s="48">
        <f t="shared" si="92"/>
        <v>0</v>
      </c>
      <c r="CA81" s="48">
        <f t="shared" si="93"/>
        <v>0</v>
      </c>
      <c r="CD81" s="48">
        <f t="shared" si="94"/>
        <v>0</v>
      </c>
      <c r="CG81" s="48">
        <f t="shared" si="95"/>
        <v>0</v>
      </c>
      <c r="CJ81" s="48">
        <f t="shared" si="96"/>
        <v>0</v>
      </c>
      <c r="CM81" s="48">
        <f t="shared" si="97"/>
        <v>0</v>
      </c>
      <c r="CP81" s="48">
        <f t="shared" si="98"/>
        <v>0</v>
      </c>
      <c r="CS81" s="48">
        <f t="shared" si="99"/>
        <v>0</v>
      </c>
      <c r="CV81" s="48">
        <f t="shared" si="100"/>
        <v>0</v>
      </c>
      <c r="CY81" s="48">
        <f t="shared" si="101"/>
        <v>0</v>
      </c>
      <c r="DB81" s="48">
        <f t="shared" si="102"/>
        <v>0</v>
      </c>
      <c r="DE81" s="48">
        <f t="shared" si="103"/>
        <v>0</v>
      </c>
    </row>
    <row r="82" spans="1:109">
      <c r="A82" t="s">
        <v>26</v>
      </c>
      <c r="D82" s="32">
        <f t="shared" si="69"/>
        <v>0.98814663234083611</v>
      </c>
      <c r="G82" s="48">
        <f t="shared" si="70"/>
        <v>0.4692945787776463</v>
      </c>
      <c r="J82" s="48">
        <f t="shared" si="71"/>
        <v>0</v>
      </c>
      <c r="M82" s="48">
        <f t="shared" si="72"/>
        <v>0</v>
      </c>
      <c r="P82" s="48">
        <f t="shared" si="73"/>
        <v>0.72949789461435255</v>
      </c>
      <c r="S82" s="48">
        <f t="shared" si="74"/>
        <v>0</v>
      </c>
      <c r="V82" s="48">
        <f t="shared" si="75"/>
        <v>0.81050738724727844</v>
      </c>
      <c r="Y82" s="48">
        <f t="shared" si="76"/>
        <v>0.50795800344097775</v>
      </c>
      <c r="AB82" s="48">
        <f t="shared" si="77"/>
        <v>0.70632415482870048</v>
      </c>
      <c r="AE82" s="48">
        <f t="shared" si="78"/>
        <v>1.0051907516074228</v>
      </c>
      <c r="AH82" s="48">
        <f t="shared" si="79"/>
        <v>0.46833221422906696</v>
      </c>
      <c r="AK82" s="32">
        <f t="shared" si="80"/>
        <v>1.6561663508384947</v>
      </c>
      <c r="AN82" s="48">
        <f t="shared" si="81"/>
        <v>0.8292648611315494</v>
      </c>
      <c r="AQ82" s="48">
        <f t="shared" si="82"/>
        <v>0.9710980256874141</v>
      </c>
      <c r="AT82" s="48">
        <f t="shared" si="83"/>
        <v>0.66581804894285124</v>
      </c>
      <c r="AW82" s="48">
        <f t="shared" si="84"/>
        <v>0.83105815560738505</v>
      </c>
      <c r="AZ82" s="48">
        <f t="shared" si="85"/>
        <v>0.88115466490011762</v>
      </c>
      <c r="BC82" s="48">
        <f t="shared" si="86"/>
        <v>0.88801777375318702</v>
      </c>
      <c r="BF82" s="48"/>
      <c r="BI82" s="48">
        <f t="shared" si="87"/>
        <v>1.2294751770017454</v>
      </c>
      <c r="BL82" s="48">
        <f t="shared" si="88"/>
        <v>0.68252524872970222</v>
      </c>
      <c r="BO82" s="48">
        <f t="shared" si="89"/>
        <v>0.99169830084951782</v>
      </c>
      <c r="BR82" s="48">
        <f t="shared" si="90"/>
        <v>0.78963271743793129</v>
      </c>
      <c r="BU82" s="32">
        <f t="shared" si="91"/>
        <v>1.1724596225253967</v>
      </c>
      <c r="BX82" s="48">
        <f t="shared" si="92"/>
        <v>0.82220657988970658</v>
      </c>
      <c r="CA82" s="48">
        <f t="shared" si="93"/>
        <v>0.88051386987029412</v>
      </c>
      <c r="CD82" s="48">
        <f t="shared" si="94"/>
        <v>0.69104440731426908</v>
      </c>
      <c r="CG82" s="48">
        <f t="shared" si="95"/>
        <v>0.94366177610536894</v>
      </c>
      <c r="CJ82" s="48">
        <f t="shared" si="96"/>
        <v>0.86926348775686912</v>
      </c>
      <c r="CM82" s="48">
        <f t="shared" si="97"/>
        <v>0.83815144038559242</v>
      </c>
      <c r="CP82" s="48">
        <f t="shared" si="98"/>
        <v>0.64439477893353658</v>
      </c>
      <c r="CS82" s="48">
        <f t="shared" si="99"/>
        <v>0.94548094503405</v>
      </c>
      <c r="CV82" s="48">
        <f t="shared" si="100"/>
        <v>1.0712550995234231</v>
      </c>
      <c r="CY82" s="48">
        <f t="shared" si="101"/>
        <v>0.70632415482870048</v>
      </c>
      <c r="DB82" s="48">
        <f t="shared" si="102"/>
        <v>1.0050794385960988</v>
      </c>
      <c r="DE82" s="48">
        <f t="shared" si="103"/>
        <v>0.72949789461435255</v>
      </c>
    </row>
    <row r="83" spans="1:109">
      <c r="A83" t="s">
        <v>27</v>
      </c>
      <c r="D83" s="32">
        <f t="shared" si="69"/>
        <v>0.87080326935118346</v>
      </c>
      <c r="G83" s="48">
        <f t="shared" si="70"/>
        <v>1.1226262472720165</v>
      </c>
      <c r="J83" s="48">
        <f t="shared" si="71"/>
        <v>0</v>
      </c>
      <c r="M83" s="48">
        <f t="shared" si="72"/>
        <v>0.41314226152010103</v>
      </c>
      <c r="P83" s="48">
        <f t="shared" si="73"/>
        <v>0.63105080946423275</v>
      </c>
      <c r="S83" s="48">
        <f t="shared" si="74"/>
        <v>0</v>
      </c>
      <c r="V83" s="48">
        <f t="shared" si="75"/>
        <v>1.1442457231726284</v>
      </c>
      <c r="Y83" s="48">
        <f t="shared" si="76"/>
        <v>0.7492729004195301</v>
      </c>
      <c r="AB83" s="48">
        <f t="shared" si="77"/>
        <v>0.73674347919834582</v>
      </c>
      <c r="AE83" s="48">
        <f t="shared" si="78"/>
        <v>0.58594119564209901</v>
      </c>
      <c r="AH83" s="48">
        <f t="shared" si="79"/>
        <v>1.0003865587776024</v>
      </c>
      <c r="AK83" s="32">
        <f t="shared" si="80"/>
        <v>0.99817870280062304</v>
      </c>
      <c r="AN83" s="48">
        <f t="shared" si="81"/>
        <v>0.80334851587974021</v>
      </c>
      <c r="AQ83" s="48">
        <f t="shared" si="82"/>
        <v>0.56827418614462133</v>
      </c>
      <c r="AT83" s="48">
        <f t="shared" si="83"/>
        <v>0.67464663036514272</v>
      </c>
      <c r="AW83" s="48">
        <f t="shared" si="84"/>
        <v>0.71142022090664725</v>
      </c>
      <c r="AZ83" s="48">
        <f t="shared" si="85"/>
        <v>0.68483250967916709</v>
      </c>
      <c r="BC83" s="48">
        <f t="shared" si="86"/>
        <v>0.63348271562896097</v>
      </c>
      <c r="BF83" s="48"/>
      <c r="BI83" s="48">
        <f t="shared" si="87"/>
        <v>0.8204225422274104</v>
      </c>
      <c r="BL83" s="48">
        <f t="shared" si="88"/>
        <v>0.80803250901160817</v>
      </c>
      <c r="BO83" s="48">
        <f t="shared" si="89"/>
        <v>1.1268478124505192</v>
      </c>
      <c r="BR83" s="48">
        <f t="shared" si="90"/>
        <v>0.98408394523505904</v>
      </c>
      <c r="BU83" s="32">
        <f t="shared" si="91"/>
        <v>0.79636983147068374</v>
      </c>
      <c r="BX83" s="48">
        <f t="shared" si="92"/>
        <v>0.73912374309138951</v>
      </c>
      <c r="CA83" s="48">
        <f t="shared" si="93"/>
        <v>0.80283061787447807</v>
      </c>
      <c r="CD83" s="48">
        <f t="shared" si="94"/>
        <v>0.8597615959779572</v>
      </c>
      <c r="CG83" s="48">
        <f t="shared" si="95"/>
        <v>0.95881085971144286</v>
      </c>
      <c r="CJ83" s="48">
        <f t="shared" si="96"/>
        <v>0.80859990187769848</v>
      </c>
      <c r="CM83" s="48">
        <f t="shared" si="97"/>
        <v>0.64365825841115265</v>
      </c>
      <c r="CP83" s="48">
        <f t="shared" si="98"/>
        <v>0.67578362547463589</v>
      </c>
      <c r="CS83" s="48">
        <f t="shared" si="99"/>
        <v>0.66737794577456588</v>
      </c>
      <c r="CV83" s="48">
        <f t="shared" si="100"/>
        <v>0.46438463126893031</v>
      </c>
      <c r="CY83" s="48">
        <f t="shared" si="101"/>
        <v>0.73674347919834582</v>
      </c>
      <c r="DB83" s="48">
        <f t="shared" si="102"/>
        <v>0.59839578803412485</v>
      </c>
      <c r="DE83" s="48">
        <f t="shared" si="103"/>
        <v>0.63105080946423275</v>
      </c>
    </row>
    <row r="84" spans="1:109">
      <c r="A84" t="s">
        <v>28</v>
      </c>
      <c r="D84" s="32">
        <f t="shared" si="69"/>
        <v>0.59767228484383483</v>
      </c>
      <c r="G84" s="48">
        <f t="shared" si="70"/>
        <v>0.72446908201948867</v>
      </c>
      <c r="J84" s="48">
        <f t="shared" si="71"/>
        <v>0.58314881910896399</v>
      </c>
      <c r="M84" s="48">
        <f t="shared" si="72"/>
        <v>1.0438078787006382</v>
      </c>
      <c r="P84" s="48">
        <f t="shared" si="73"/>
        <v>0.63350926364596172</v>
      </c>
      <c r="S84" s="48">
        <f t="shared" si="74"/>
        <v>0</v>
      </c>
      <c r="V84" s="48">
        <f t="shared" si="75"/>
        <v>1.1442457231726284</v>
      </c>
      <c r="Y84" s="48">
        <f t="shared" si="76"/>
        <v>0.76958420642971703</v>
      </c>
      <c r="AB84" s="48">
        <f t="shared" si="77"/>
        <v>0.64393873279116809</v>
      </c>
      <c r="AE84" s="48">
        <f t="shared" si="78"/>
        <v>0.52658935633663473</v>
      </c>
      <c r="AH84" s="48">
        <f t="shared" si="79"/>
        <v>0.81628118784467973</v>
      </c>
      <c r="AK84" s="32">
        <f t="shared" si="80"/>
        <v>0.54832506517698754</v>
      </c>
      <c r="AN84" s="48">
        <f t="shared" si="81"/>
        <v>0.60286994702634467</v>
      </c>
      <c r="AQ84" s="48">
        <f t="shared" si="82"/>
        <v>0.57105269300092742</v>
      </c>
      <c r="AT84" s="48">
        <f t="shared" si="83"/>
        <v>0.65190734512363524</v>
      </c>
      <c r="AW84" s="48">
        <f t="shared" si="84"/>
        <v>0.79855026797940987</v>
      </c>
      <c r="AZ84" s="48">
        <f t="shared" si="85"/>
        <v>0.58139266705067827</v>
      </c>
      <c r="BC84" s="48">
        <f t="shared" si="86"/>
        <v>0.57278794633493957</v>
      </c>
      <c r="BF84" s="48"/>
      <c r="BI84" s="48">
        <f t="shared" si="87"/>
        <v>0.59928430136755018</v>
      </c>
      <c r="BL84" s="48">
        <f t="shared" si="88"/>
        <v>0.65059120525247194</v>
      </c>
      <c r="BO84" s="48">
        <f t="shared" si="89"/>
        <v>0.73066758423550315</v>
      </c>
      <c r="BR84" s="48">
        <f t="shared" si="90"/>
        <v>0.65508150687636924</v>
      </c>
      <c r="BU84" s="32">
        <f t="shared" si="91"/>
        <v>0.44835843619608712</v>
      </c>
      <c r="BX84" s="48">
        <f t="shared" si="92"/>
        <v>0.60620924459242198</v>
      </c>
      <c r="CA84" s="48">
        <f t="shared" si="93"/>
        <v>0.61821032808048682</v>
      </c>
      <c r="CD84" s="48">
        <f t="shared" si="94"/>
        <v>0.575886963050394</v>
      </c>
      <c r="CG84" s="48">
        <f t="shared" si="95"/>
        <v>0.7090119595054758</v>
      </c>
      <c r="CJ84" s="48">
        <f t="shared" si="96"/>
        <v>0.60548670821265471</v>
      </c>
      <c r="CM84" s="48">
        <f t="shared" si="97"/>
        <v>0.65228683108381502</v>
      </c>
      <c r="CP84" s="48">
        <f t="shared" si="98"/>
        <v>0.65599134902661771</v>
      </c>
      <c r="CS84" s="48">
        <f t="shared" si="99"/>
        <v>0.43012106237288761</v>
      </c>
      <c r="CV84" s="48">
        <f t="shared" si="100"/>
        <v>0.53447845225393631</v>
      </c>
      <c r="CY84" s="48">
        <f t="shared" si="101"/>
        <v>0.64393873279116809</v>
      </c>
      <c r="DB84" s="48">
        <f t="shared" si="102"/>
        <v>0.52467621729128067</v>
      </c>
      <c r="DE84" s="48">
        <f t="shared" si="103"/>
        <v>0.63350926364596172</v>
      </c>
    </row>
    <row r="85" spans="1:109">
      <c r="A85" t="s">
        <v>29</v>
      </c>
      <c r="D85" s="32">
        <f t="shared" si="69"/>
        <v>0.85269238496157695</v>
      </c>
      <c r="G85" s="48">
        <f t="shared" si="70"/>
        <v>0.39874702771956877</v>
      </c>
      <c r="J85" s="48">
        <f t="shared" si="71"/>
        <v>0</v>
      </c>
      <c r="M85" s="48">
        <f t="shared" si="72"/>
        <v>0.21318118568730343</v>
      </c>
      <c r="P85" s="48">
        <f t="shared" si="73"/>
        <v>0.69505234772154012</v>
      </c>
      <c r="S85" s="48">
        <f t="shared" si="74"/>
        <v>0</v>
      </c>
      <c r="V85" s="48">
        <f t="shared" si="75"/>
        <v>0.4926613530326594</v>
      </c>
      <c r="Y85" s="48">
        <f t="shared" si="76"/>
        <v>1.0810768003262792</v>
      </c>
      <c r="AB85" s="48">
        <f t="shared" si="77"/>
        <v>0.58415144362014182</v>
      </c>
      <c r="AE85" s="48">
        <f t="shared" si="78"/>
        <v>0.37982321459313201</v>
      </c>
      <c r="AH85" s="48">
        <f t="shared" si="79"/>
        <v>0.61309050423248046</v>
      </c>
      <c r="AK85" s="32">
        <f t="shared" si="80"/>
        <v>0.22699424260155968</v>
      </c>
      <c r="AN85" s="48">
        <f t="shared" si="81"/>
        <v>1.5326997946532841</v>
      </c>
      <c r="AQ85" s="48">
        <f t="shared" si="82"/>
        <v>0.5669216514219455</v>
      </c>
      <c r="AT85" s="48">
        <f t="shared" si="83"/>
        <v>0.57999088807503119</v>
      </c>
      <c r="AW85" s="48">
        <f t="shared" si="84"/>
        <v>0.25699629989689887</v>
      </c>
      <c r="AZ85" s="48">
        <f t="shared" si="85"/>
        <v>0.56371566649903726</v>
      </c>
      <c r="BC85" s="48">
        <f t="shared" si="86"/>
        <v>0.51476956746125802</v>
      </c>
      <c r="BF85" s="48"/>
      <c r="BI85" s="48">
        <f t="shared" si="87"/>
        <v>1.6560818947643103</v>
      </c>
      <c r="BL85" s="48">
        <f t="shared" si="88"/>
        <v>0.66852587703280519</v>
      </c>
      <c r="BO85" s="48">
        <f t="shared" si="89"/>
        <v>1.0056894405241592</v>
      </c>
      <c r="BR85" s="48">
        <f t="shared" si="90"/>
        <v>1.8870628295071876</v>
      </c>
      <c r="BU85" s="32">
        <f t="shared" si="91"/>
        <v>0.75672306071770423</v>
      </c>
      <c r="BX85" s="48">
        <f t="shared" si="92"/>
        <v>1.201789835399649</v>
      </c>
      <c r="CA85" s="48">
        <f t="shared" si="93"/>
        <v>1.6676798474648413</v>
      </c>
      <c r="CD85" s="48">
        <f t="shared" si="94"/>
        <v>1.1601762601010437</v>
      </c>
      <c r="CG85" s="48">
        <f t="shared" si="95"/>
        <v>0.61591804617147605</v>
      </c>
      <c r="CJ85" s="48">
        <f t="shared" si="96"/>
        <v>0.51036074071135107</v>
      </c>
      <c r="CM85" s="48">
        <f t="shared" si="97"/>
        <v>0.61963607707634649</v>
      </c>
      <c r="CP85" s="48">
        <f t="shared" si="98"/>
        <v>0.58156022044070987</v>
      </c>
      <c r="CS85" s="48">
        <f t="shared" si="99"/>
        <v>0.20083922835330073</v>
      </c>
      <c r="CV85" s="48">
        <f t="shared" si="100"/>
        <v>0.8510037802293291</v>
      </c>
      <c r="CY85" s="48">
        <f t="shared" si="101"/>
        <v>0.58415144362014182</v>
      </c>
      <c r="DB85" s="48">
        <f t="shared" si="102"/>
        <v>0.3807812528339905</v>
      </c>
      <c r="DE85" s="48">
        <f t="shared" si="103"/>
        <v>0.69505234772154012</v>
      </c>
    </row>
    <row r="86" spans="1:109">
      <c r="A86" t="s">
        <v>30</v>
      </c>
      <c r="D86" s="32">
        <f t="shared" si="69"/>
        <v>0.45062875239976136</v>
      </c>
      <c r="G86" s="48">
        <f t="shared" si="70"/>
        <v>0.69231847302646587</v>
      </c>
      <c r="J86" s="48">
        <f t="shared" si="71"/>
        <v>1.7263486312399356</v>
      </c>
      <c r="M86" s="48">
        <f t="shared" si="72"/>
        <v>0.83286463983315984</v>
      </c>
      <c r="P86" s="48">
        <f t="shared" si="73"/>
        <v>0.47521759035307276</v>
      </c>
      <c r="S86" s="48">
        <f t="shared" si="74"/>
        <v>1.2473118279569892</v>
      </c>
      <c r="V86" s="48">
        <f t="shared" si="75"/>
        <v>0.8263996889580093</v>
      </c>
      <c r="Y86" s="48">
        <f t="shared" si="76"/>
        <v>0.81442542071064972</v>
      </c>
      <c r="AB86" s="48">
        <f t="shared" si="77"/>
        <v>0.42598916936272391</v>
      </c>
      <c r="AE86" s="48">
        <f t="shared" si="78"/>
        <v>0.39458097346327875</v>
      </c>
      <c r="AH86" s="48">
        <f t="shared" si="79"/>
        <v>0.63371965733431568</v>
      </c>
      <c r="AK86" s="32">
        <f t="shared" si="80"/>
        <v>0.59363712821972936</v>
      </c>
      <c r="AN86" s="48">
        <f t="shared" si="81"/>
        <v>0.54938514850028852</v>
      </c>
      <c r="AQ86" s="48">
        <f t="shared" si="82"/>
        <v>0.46394313773195761</v>
      </c>
      <c r="AT86" s="48">
        <f t="shared" si="83"/>
        <v>0.46398908293821883</v>
      </c>
      <c r="AW86" s="48">
        <f t="shared" si="84"/>
        <v>0.5295822375457071</v>
      </c>
      <c r="AZ86" s="48">
        <f t="shared" si="85"/>
        <v>0.56482082044355242</v>
      </c>
      <c r="BC86" s="48">
        <f t="shared" si="86"/>
        <v>0.42864966701701362</v>
      </c>
      <c r="BF86" s="48"/>
      <c r="BI86" s="48">
        <f t="shared" si="87"/>
        <v>0.4234897672078623</v>
      </c>
      <c r="BL86" s="48">
        <f t="shared" si="88"/>
        <v>0.50657486852243938</v>
      </c>
      <c r="BO86" s="48">
        <f t="shared" si="89"/>
        <v>0.47496433033630375</v>
      </c>
      <c r="BR86" s="48">
        <f t="shared" si="90"/>
        <v>0.49496223580124493</v>
      </c>
      <c r="BU86" s="32">
        <f t="shared" si="91"/>
        <v>0.39741643854819542</v>
      </c>
      <c r="BX86" s="48">
        <f t="shared" si="92"/>
        <v>0.48875545943610132</v>
      </c>
      <c r="CA86" s="48">
        <f t="shared" si="93"/>
        <v>0.57157302556364442</v>
      </c>
      <c r="CD86" s="48">
        <f t="shared" si="94"/>
        <v>0.46808269535672598</v>
      </c>
      <c r="CG86" s="48">
        <f t="shared" si="95"/>
        <v>0.64529186005587758</v>
      </c>
      <c r="CJ86" s="48">
        <f t="shared" si="96"/>
        <v>0.50556714170476813</v>
      </c>
      <c r="CM86" s="48">
        <f t="shared" si="97"/>
        <v>0.55041329410753115</v>
      </c>
      <c r="CP86" s="48">
        <f t="shared" si="98"/>
        <v>0.45771508386786375</v>
      </c>
      <c r="CS86" s="48">
        <f t="shared" si="99"/>
        <v>0.44687447915150585</v>
      </c>
      <c r="CV86" s="48">
        <f t="shared" si="100"/>
        <v>0.46143711961561901</v>
      </c>
      <c r="CY86" s="48">
        <f t="shared" si="101"/>
        <v>0.42598916936272391</v>
      </c>
      <c r="DB86" s="48">
        <f t="shared" si="102"/>
        <v>0.39919784500702282</v>
      </c>
      <c r="DE86" s="48">
        <f t="shared" si="103"/>
        <v>0.47521759035307276</v>
      </c>
    </row>
    <row r="87" spans="1:109">
      <c r="A87" t="s">
        <v>31</v>
      </c>
      <c r="D87" s="32">
        <f t="shared" si="69"/>
        <v>0.52683092854632974</v>
      </c>
      <c r="G87" s="48">
        <f t="shared" si="70"/>
        <v>0.58767519324407957</v>
      </c>
      <c r="J87" s="48">
        <f t="shared" si="71"/>
        <v>0.55253623188405787</v>
      </c>
      <c r="M87" s="48">
        <f t="shared" si="72"/>
        <v>1.2786249326914361</v>
      </c>
      <c r="P87" s="48">
        <f t="shared" si="73"/>
        <v>0.49644974165440803</v>
      </c>
      <c r="S87" s="48">
        <f t="shared" si="74"/>
        <v>0.59677419354838712</v>
      </c>
      <c r="V87" s="48">
        <f t="shared" si="75"/>
        <v>1.0443512552766052</v>
      </c>
      <c r="Y87" s="48">
        <f t="shared" si="76"/>
        <v>0.76001303917017127</v>
      </c>
      <c r="AB87" s="48">
        <f t="shared" si="77"/>
        <v>0.45807454492262245</v>
      </c>
      <c r="AE87" s="48">
        <f t="shared" si="78"/>
        <v>0.45116585829022093</v>
      </c>
      <c r="AH87" s="48">
        <f t="shared" si="79"/>
        <v>0.72948679868803612</v>
      </c>
      <c r="AK87" s="32">
        <f t="shared" si="80"/>
        <v>0.71531889026742079</v>
      </c>
      <c r="AN87" s="48">
        <f t="shared" si="81"/>
        <v>0.572814754318141</v>
      </c>
      <c r="AQ87" s="48">
        <f t="shared" si="82"/>
        <v>0.5639495278133112</v>
      </c>
      <c r="AT87" s="48">
        <f t="shared" si="83"/>
        <v>0.52403272495193476</v>
      </c>
      <c r="AW87" s="48">
        <f t="shared" si="84"/>
        <v>0.62157233870651307</v>
      </c>
      <c r="AZ87" s="48">
        <f t="shared" si="85"/>
        <v>0.4864713669556206</v>
      </c>
      <c r="BC87" s="48">
        <f t="shared" si="86"/>
        <v>0.46676732216159333</v>
      </c>
      <c r="BF87" s="48"/>
      <c r="BI87" s="48">
        <f t="shared" si="87"/>
        <v>0.52863682553949376</v>
      </c>
      <c r="BL87" s="48">
        <f t="shared" si="88"/>
        <v>0.68866741317891988</v>
      </c>
      <c r="BO87" s="48">
        <f t="shared" si="89"/>
        <v>0.50889014015892031</v>
      </c>
      <c r="BR87" s="48">
        <f t="shared" si="90"/>
        <v>0.68493087932864982</v>
      </c>
      <c r="BU87" s="32">
        <f t="shared" si="91"/>
        <v>0.49106397911105498</v>
      </c>
      <c r="BX87" s="48">
        <f t="shared" si="92"/>
        <v>0.52292547297879899</v>
      </c>
      <c r="CA87" s="48">
        <f t="shared" si="93"/>
        <v>0.59559375535267001</v>
      </c>
      <c r="CD87" s="48">
        <f t="shared" si="94"/>
        <v>0.49497810622968441</v>
      </c>
      <c r="CG87" s="48">
        <f t="shared" si="95"/>
        <v>0.56342232146301185</v>
      </c>
      <c r="CJ87" s="48">
        <f t="shared" si="96"/>
        <v>0.51613458476213847</v>
      </c>
      <c r="CM87" s="48">
        <f t="shared" si="97"/>
        <v>0.53911403236279343</v>
      </c>
      <c r="CP87" s="48">
        <f t="shared" si="98"/>
        <v>0.53161781914867778</v>
      </c>
      <c r="CS87" s="48">
        <f t="shared" si="99"/>
        <v>0.46717842415120447</v>
      </c>
      <c r="CV87" s="48">
        <f t="shared" si="100"/>
        <v>0.57829416913976861</v>
      </c>
      <c r="CY87" s="48">
        <f t="shared" si="101"/>
        <v>0.45807454492262245</v>
      </c>
      <c r="DB87" s="48">
        <f t="shared" si="102"/>
        <v>0.45634914380044922</v>
      </c>
      <c r="DE87" s="48">
        <f t="shared" si="103"/>
        <v>0.49644974165440803</v>
      </c>
    </row>
    <row r="88" spans="1:109">
      <c r="D88" s="30"/>
      <c r="AK88" s="30"/>
      <c r="BU88" s="30"/>
    </row>
    <row r="89" spans="1:109">
      <c r="A89" s="10" t="s">
        <v>75</v>
      </c>
      <c r="D89" s="30"/>
      <c r="AK89" s="30"/>
      <c r="BU89" s="30"/>
    </row>
    <row r="90" spans="1:109">
      <c r="A90" s="44" t="s">
        <v>199</v>
      </c>
      <c r="D90" s="30"/>
      <c r="E90" s="49">
        <f>E48*($D69-1)*100</f>
        <v>-7.07718818098295</v>
      </c>
      <c r="H90" s="49">
        <f>H48*($D69-1)*100</f>
        <v>-10.541537975947236</v>
      </c>
      <c r="K90" s="49">
        <f>K48*($D69-1)*100</f>
        <v>0.27702008386447152</v>
      </c>
      <c r="N90" s="49">
        <f>N48*($D69-1)*100</f>
        <v>0.22730690499331735</v>
      </c>
      <c r="Q90" s="49">
        <f>Q48*($D69-1)*100</f>
        <v>0.27702008386447152</v>
      </c>
      <c r="T90" s="49">
        <f>T48*($D69-1)*100</f>
        <v>0.27702008386447152</v>
      </c>
      <c r="W90" s="49">
        <f>W48*($D69-1)*100</f>
        <v>0.15559967915278011</v>
      </c>
      <c r="Z90" s="49">
        <f>Z48*($D69-1)*100</f>
        <v>0.27066127362537423</v>
      </c>
      <c r="AC90" s="49">
        <f>AC48*($D69-1)*100</f>
        <v>0.27376792905665509</v>
      </c>
      <c r="AF90" s="49">
        <f>AF48*($D69-1)*100</f>
        <v>0.27702008386447152</v>
      </c>
      <c r="AI90" s="49">
        <f>AI48*($D69-1)*100</f>
        <v>0.21587390159942765</v>
      </c>
      <c r="AK90" s="30"/>
      <c r="AL90" s="49">
        <f>AL48*($D69-1)*100</f>
        <v>-1.9033924468361007E-2</v>
      </c>
      <c r="AO90" s="49">
        <f>AO48*($D69-1)*100</f>
        <v>0.13153129613655878</v>
      </c>
      <c r="AR90" s="49">
        <f>AR48*($D69-1)*100</f>
        <v>0.27660367844921901</v>
      </c>
      <c r="AU90" s="49">
        <f>AU48*($D69-1)*100</f>
        <v>0.27702008386447152</v>
      </c>
      <c r="AX90" s="49">
        <f>AX48*($D69-1)*100</f>
        <v>-0.46008282924893151</v>
      </c>
      <c r="BA90" s="49">
        <f>BA48*($D69-1)*100</f>
        <v>0.20604751919607858</v>
      </c>
      <c r="BD90" s="49"/>
      <c r="BG90" s="49">
        <f>BG48*($D69-1)*100</f>
        <v>0.22607755128752319</v>
      </c>
      <c r="BJ90" s="49">
        <f>BJ48*($D69-1)*100</f>
        <v>0.24079138900304828</v>
      </c>
      <c r="BM90" s="49">
        <f>BM48*($D69-1)*100</f>
        <v>0.26273164979391361</v>
      </c>
      <c r="BP90" s="49">
        <f>BP48*($D69-1)*100</f>
        <v>-1.8091720275593526</v>
      </c>
      <c r="BS90" s="49">
        <f>BS48*($D69-1)*100</f>
        <v>-0.49883849785324352</v>
      </c>
      <c r="BU90" s="30"/>
      <c r="BV90" s="49">
        <f>BV48*($D69-1)*100</f>
        <v>0.1645629188687755</v>
      </c>
      <c r="BY90" s="49">
        <f>BY48*($D69-1)*100</f>
        <v>0.25482669445623374</v>
      </c>
      <c r="CB90" s="49">
        <f>CB48*($D69-1)*100</f>
        <v>-4.1456678407045901E-2</v>
      </c>
      <c r="CE90" s="49">
        <f>CE48*($D69-1)*100</f>
        <v>-3.8520522219529902</v>
      </c>
      <c r="CH90" s="49">
        <f>CH48*($D69-1)*100</f>
        <v>0.27702008386447152</v>
      </c>
      <c r="CK90" s="49">
        <f>CK48*($D69-1)*100</f>
        <v>0.27702008386447152</v>
      </c>
      <c r="CN90" s="49">
        <f>CN48*($D69-1)*100</f>
        <v>0.27658658306868678</v>
      </c>
      <c r="CQ90" s="49">
        <f>CQ48*($D69-1)*100</f>
        <v>0.16978501104800631</v>
      </c>
      <c r="CT90" s="49">
        <f>CT48*($D69-1)*100</f>
        <v>0.27702008386447152</v>
      </c>
      <c r="CW90" s="49">
        <f>CW48*($D69-1)*100</f>
        <v>0.27066127362537423</v>
      </c>
      <c r="CZ90" s="49">
        <f>CZ48*($D69-1)*100</f>
        <v>0.27395211278452708</v>
      </c>
      <c r="DC90" s="49">
        <f>DC48*($D69-1)*100</f>
        <v>0.22730690499331735</v>
      </c>
    </row>
    <row r="91" spans="1:109">
      <c r="A91" t="s">
        <v>13</v>
      </c>
      <c r="D91" s="30"/>
      <c r="E91" s="49">
        <f t="shared" ref="E91:E108" si="104">E49*($D70-1)*100</f>
        <v>-1.9954845260261713</v>
      </c>
      <c r="H91" s="49">
        <f t="shared" ref="H91:H108" si="105">H49*($D70-1)*100</f>
        <v>-1.9954845260261713</v>
      </c>
      <c r="K91" s="49">
        <f t="shared" ref="K91:K108" si="106">K49*($D70-1)*100</f>
        <v>-1.9954845260261713</v>
      </c>
      <c r="N91" s="49">
        <f t="shared" ref="N91:N108" si="107">N49*($D70-1)*100</f>
        <v>-1.8833007657482632</v>
      </c>
      <c r="Q91" s="49">
        <f t="shared" ref="Q91:Q108" si="108">Q49*($D70-1)*100</f>
        <v>-1.9954845260261713</v>
      </c>
      <c r="T91" s="49">
        <f t="shared" ref="T91:T108" si="109">T49*($D70-1)*100</f>
        <v>-1.9954845260261713</v>
      </c>
      <c r="W91" s="49">
        <f t="shared" ref="W91:W108" si="110">W49*($D70-1)*100</f>
        <v>-1.9954845260261713</v>
      </c>
      <c r="Z91" s="49">
        <f t="shared" ref="Z91:Z108" si="111">Z49*($D70-1)*100</f>
        <v>-1.96391580378047</v>
      </c>
      <c r="AC91" s="49">
        <f t="shared" ref="AC91:AC108" si="112">AC49*($D70-1)*100</f>
        <v>3.9898946987026536</v>
      </c>
      <c r="AF91" s="49">
        <f t="shared" ref="AF91:AF108" si="113">AF49*($D70-1)*100</f>
        <v>-1.9954845260261713</v>
      </c>
      <c r="AI91" s="49">
        <f t="shared" ref="AI91:AI108" si="114">AI49*($D70-1)*100</f>
        <v>-1.9954845260261713</v>
      </c>
      <c r="AK91" s="30"/>
      <c r="AL91" s="49">
        <f t="shared" ref="AL91:AL108" si="115">AL49*($D70-1)*100</f>
        <v>-1.8310005144128629</v>
      </c>
      <c r="AO91" s="49">
        <f t="shared" ref="AO91:AO108" si="116">AO49*($D70-1)*100</f>
        <v>9.1999862983434078</v>
      </c>
      <c r="AR91" s="49">
        <f t="shared" ref="AR91:AR108" si="117">AR49*($D70-1)*100</f>
        <v>-1.9425106949891122</v>
      </c>
      <c r="AU91" s="49">
        <f t="shared" ref="AU91:AU108" si="118">AU49*($D70-1)*100</f>
        <v>0.21616263279128503</v>
      </c>
      <c r="AX91" s="49">
        <f t="shared" ref="AX91:AX108" si="119">AX49*($D70-1)*100</f>
        <v>1.2241470968171788</v>
      </c>
      <c r="BA91" s="49">
        <f t="shared" ref="BA91:BA108" si="120">BA49*($D70-1)*100</f>
        <v>0.85582277333378431</v>
      </c>
      <c r="BD91" s="49"/>
      <c r="BG91" s="49">
        <f t="shared" ref="BG91:BG108" si="121">BG49*($D70-1)*100</f>
        <v>3.7519415648584769</v>
      </c>
      <c r="BJ91" s="49">
        <f t="shared" ref="BJ91:BJ108" si="122">BJ49*($D70-1)*100</f>
        <v>1.1948836927219162</v>
      </c>
      <c r="BM91" s="49">
        <f t="shared" ref="BM91:BM108" si="123">BM49*($D70-1)*100</f>
        <v>-1.3622385568712461</v>
      </c>
      <c r="BP91" s="49">
        <f t="shared" ref="BP91:BP108" si="124">BP49*($D70-1)*100</f>
        <v>-0.85936427571963614</v>
      </c>
      <c r="BS91" s="49">
        <f t="shared" ref="BS91:BS108" si="125">BS49*($D70-1)*100</f>
        <v>-1.6234721764337858</v>
      </c>
      <c r="BU91" s="30"/>
      <c r="BV91" s="49">
        <f t="shared" ref="BV91:BV108" si="126">BV49*($D70-1)*100</f>
        <v>-0.77909149228395347</v>
      </c>
      <c r="BY91" s="49">
        <f t="shared" ref="BY91:BY108" si="127">BY49*($D70-1)*100</f>
        <v>-1.9385402728090089</v>
      </c>
      <c r="CB91" s="49">
        <f t="shared" ref="CB91:CB108" si="128">CB49*($D70-1)*100</f>
        <v>-1.7844892569759851</v>
      </c>
      <c r="CE91" s="49">
        <f t="shared" ref="CE91:CE108" si="129">CE49*($D70-1)*100</f>
        <v>-1.9954845260261713</v>
      </c>
      <c r="CH91" s="49">
        <f t="shared" ref="CH91:CH108" si="130">CH49*($D70-1)*100</f>
        <v>-1.8507536846955615</v>
      </c>
      <c r="CK91" s="49">
        <f t="shared" ref="CK91:CK108" si="131">CK49*($D70-1)*100</f>
        <v>-1.5310780627138527</v>
      </c>
      <c r="CN91" s="49">
        <f t="shared" ref="CN91:CN108" si="132">CN49*($D70-1)*100</f>
        <v>-1.9403358726485316</v>
      </c>
      <c r="CQ91" s="49">
        <f t="shared" ref="CQ91:CQ108" si="133">CQ49*($D70-1)*100</f>
        <v>-1.9954845260261713</v>
      </c>
      <c r="CT91" s="49">
        <f t="shared" ref="CT91:CT108" si="134">CT49*($D70-1)*100</f>
        <v>16.25327019061298</v>
      </c>
      <c r="CW91" s="49">
        <f t="shared" ref="CW91:CW108" si="135">CW49*($D70-1)*100</f>
        <v>-1.96391580378047</v>
      </c>
      <c r="CZ91" s="49">
        <f t="shared" ref="CZ91:CZ108" si="136">CZ49*($D70-1)*100</f>
        <v>3.6509165369963972</v>
      </c>
      <c r="DC91" s="49">
        <f t="shared" ref="DC91:DC108" si="137">DC49*($D70-1)*100</f>
        <v>-1.8833007657482632</v>
      </c>
    </row>
    <row r="92" spans="1:109">
      <c r="A92" t="s">
        <v>15</v>
      </c>
      <c r="D92" s="30"/>
      <c r="E92" s="49">
        <f t="shared" si="104"/>
        <v>0.26858856965836969</v>
      </c>
      <c r="H92" s="49">
        <f t="shared" si="105"/>
        <v>1.6794575121493083</v>
      </c>
      <c r="K92" s="49">
        <f t="shared" si="106"/>
        <v>-0.34948172368687552</v>
      </c>
      <c r="N92" s="49">
        <f t="shared" si="107"/>
        <v>-1.1132716971240728</v>
      </c>
      <c r="Q92" s="49">
        <f t="shared" si="108"/>
        <v>9.1477917451397275</v>
      </c>
      <c r="T92" s="49">
        <f t="shared" si="109"/>
        <v>2.1683196408414873</v>
      </c>
      <c r="W92" s="49">
        <f t="shared" si="110"/>
        <v>0.54654461713759406</v>
      </c>
      <c r="Z92" s="49">
        <f t="shared" si="111"/>
        <v>-0.78049899769741704</v>
      </c>
      <c r="AC92" s="49">
        <f t="shared" si="112"/>
        <v>-1.3009151922918223</v>
      </c>
      <c r="AF92" s="49">
        <f t="shared" si="113"/>
        <v>-0.10901524448360972</v>
      </c>
      <c r="AI92" s="49">
        <f t="shared" si="114"/>
        <v>-0.54863490713702467</v>
      </c>
      <c r="AK92" s="30"/>
      <c r="AL92" s="49">
        <f t="shared" si="115"/>
        <v>-0.31777560850400388</v>
      </c>
      <c r="AO92" s="49">
        <f t="shared" si="116"/>
        <v>-1.1146766018230174</v>
      </c>
      <c r="AR92" s="49">
        <f t="shared" si="117"/>
        <v>-1.7201656216970518</v>
      </c>
      <c r="AU92" s="49">
        <f t="shared" si="118"/>
        <v>-2.1880727156493021</v>
      </c>
      <c r="AX92" s="49">
        <f t="shared" si="119"/>
        <v>-1.1817601354521337</v>
      </c>
      <c r="BA92" s="49">
        <f t="shared" si="120"/>
        <v>-1.0740854389285535</v>
      </c>
      <c r="BD92" s="49"/>
      <c r="BG92" s="49">
        <f t="shared" si="121"/>
        <v>4.9138508554457783E-2</v>
      </c>
      <c r="BJ92" s="49">
        <f t="shared" si="122"/>
        <v>0.91656509201915315</v>
      </c>
      <c r="BM92" s="49">
        <f t="shared" si="123"/>
        <v>-0.45323527407345254</v>
      </c>
      <c r="BP92" s="49">
        <f t="shared" si="124"/>
        <v>0.70718398130744375</v>
      </c>
      <c r="BS92" s="49">
        <f t="shared" si="125"/>
        <v>2.5872862669114283</v>
      </c>
      <c r="BU92" s="30"/>
      <c r="BV92" s="49">
        <f t="shared" si="126"/>
        <v>-0.97847085212005358</v>
      </c>
      <c r="BY92" s="49">
        <f t="shared" si="127"/>
        <v>-1.522424221968071</v>
      </c>
      <c r="CB92" s="49">
        <f t="shared" si="128"/>
        <v>2.659047771588352</v>
      </c>
      <c r="CE92" s="49">
        <f t="shared" si="129"/>
        <v>-0.68835150907976717</v>
      </c>
      <c r="CH92" s="49">
        <f t="shared" si="130"/>
        <v>-1.5996228771102745</v>
      </c>
      <c r="CK92" s="49">
        <f t="shared" si="131"/>
        <v>-0.57397895060260007</v>
      </c>
      <c r="CN92" s="49">
        <f t="shared" si="132"/>
        <v>-1.7720881689519203</v>
      </c>
      <c r="CQ92" s="49">
        <f t="shared" si="133"/>
        <v>-1.5706693208174749</v>
      </c>
      <c r="CT92" s="49">
        <f t="shared" si="134"/>
        <v>-1.1169868001926404</v>
      </c>
      <c r="CW92" s="49">
        <f t="shared" si="135"/>
        <v>-0.78049899769741704</v>
      </c>
      <c r="CZ92" s="49">
        <f t="shared" si="136"/>
        <v>-1.2334126936069345</v>
      </c>
      <c r="DC92" s="49">
        <f t="shared" si="137"/>
        <v>-1.1132716971240728</v>
      </c>
    </row>
    <row r="93" spans="1:109">
      <c r="A93" t="s">
        <v>16</v>
      </c>
      <c r="D93" s="30"/>
      <c r="E93" s="49">
        <f t="shared" si="104"/>
        <v>1.663458292670162</v>
      </c>
      <c r="H93" s="49">
        <f t="shared" si="105"/>
        <v>1.663458292670162</v>
      </c>
      <c r="K93" s="49">
        <f t="shared" si="106"/>
        <v>1.663458292670162</v>
      </c>
      <c r="N93" s="49">
        <f t="shared" si="107"/>
        <v>-0.41480330226068346</v>
      </c>
      <c r="Q93" s="49">
        <f t="shared" si="108"/>
        <v>1.663458292670162</v>
      </c>
      <c r="T93" s="49">
        <f t="shared" si="109"/>
        <v>1.663458292670162</v>
      </c>
      <c r="W93" s="49">
        <f t="shared" si="110"/>
        <v>1.3399217773711429</v>
      </c>
      <c r="Z93" s="49">
        <f t="shared" si="111"/>
        <v>0.33212781518311452</v>
      </c>
      <c r="AC93" s="49">
        <f t="shared" si="112"/>
        <v>0.69333230039116511</v>
      </c>
      <c r="AF93" s="49">
        <f t="shared" si="113"/>
        <v>0.41903987346278537</v>
      </c>
      <c r="AI93" s="49">
        <f t="shared" si="114"/>
        <v>0.91256365451656496</v>
      </c>
      <c r="AK93" s="30"/>
      <c r="AL93" s="49">
        <f t="shared" si="115"/>
        <v>0.53984914918577176</v>
      </c>
      <c r="AO93" s="49">
        <f t="shared" si="116"/>
        <v>0.94554399657181731</v>
      </c>
      <c r="AR93" s="49">
        <f t="shared" si="117"/>
        <v>1.1829736639590924</v>
      </c>
      <c r="AU93" s="49">
        <f t="shared" si="118"/>
        <v>1.2398029886434883</v>
      </c>
      <c r="AX93" s="49">
        <f t="shared" si="119"/>
        <v>0.71283834281662295</v>
      </c>
      <c r="BA93" s="49">
        <f t="shared" si="120"/>
        <v>0.32279030207422882</v>
      </c>
      <c r="BD93" s="49"/>
      <c r="BG93" s="49">
        <f t="shared" si="121"/>
        <v>-0.21998919925059909</v>
      </c>
      <c r="BJ93" s="49">
        <f t="shared" si="122"/>
        <v>-0.53532540972518394</v>
      </c>
      <c r="BM93" s="49">
        <f t="shared" si="123"/>
        <v>-1.7992772891529483E-3</v>
      </c>
      <c r="BP93" s="49">
        <f t="shared" si="124"/>
        <v>-1.0683786486296694</v>
      </c>
      <c r="BS93" s="49">
        <f t="shared" si="125"/>
        <v>-2.0250670280128191</v>
      </c>
      <c r="BU93" s="30"/>
      <c r="BV93" s="49">
        <f t="shared" si="126"/>
        <v>0.695914112034553</v>
      </c>
      <c r="BY93" s="49">
        <f t="shared" si="127"/>
        <v>0.82892231602667343</v>
      </c>
      <c r="CB93" s="49">
        <f t="shared" si="128"/>
        <v>-7.8313996367333161E-2</v>
      </c>
      <c r="CE93" s="49">
        <f t="shared" si="129"/>
        <v>0.86746464591045702</v>
      </c>
      <c r="CH93" s="49">
        <f t="shared" si="130"/>
        <v>0.83183338364213721</v>
      </c>
      <c r="CK93" s="49">
        <f t="shared" si="131"/>
        <v>1.38602353286297</v>
      </c>
      <c r="CN93" s="49">
        <f t="shared" si="132"/>
        <v>1.18223143575371</v>
      </c>
      <c r="CQ93" s="49">
        <f t="shared" si="133"/>
        <v>1.1874457231325333</v>
      </c>
      <c r="CT93" s="49">
        <f t="shared" si="134"/>
        <v>0.84754184403278976</v>
      </c>
      <c r="CW93" s="49">
        <f t="shared" si="135"/>
        <v>0.33212781518311452</v>
      </c>
      <c r="CZ93" s="49">
        <f t="shared" si="136"/>
        <v>0.67779792250814253</v>
      </c>
      <c r="DC93" s="49">
        <f t="shared" si="137"/>
        <v>-0.41480330226068346</v>
      </c>
    </row>
    <row r="94" spans="1:109">
      <c r="A94" t="s">
        <v>17</v>
      </c>
      <c r="D94" s="30"/>
      <c r="E94" s="49">
        <f t="shared" si="104"/>
        <v>2.5589406029027648</v>
      </c>
      <c r="H94" s="49">
        <f t="shared" si="105"/>
        <v>-3.3828395865426533</v>
      </c>
      <c r="K94" s="49">
        <f t="shared" si="106"/>
        <v>1.8459829729896022</v>
      </c>
      <c r="N94" s="49">
        <f t="shared" si="107"/>
        <v>3.992856218316184</v>
      </c>
      <c r="Q94" s="49">
        <f t="shared" si="108"/>
        <v>-3.3546218195808457</v>
      </c>
      <c r="T94" s="49">
        <f t="shared" si="109"/>
        <v>1.0505056798217436</v>
      </c>
      <c r="W94" s="49">
        <f t="shared" si="110"/>
        <v>-2.9140500468149519</v>
      </c>
      <c r="Z94" s="49">
        <f t="shared" si="111"/>
        <v>1.2007991701731704</v>
      </c>
      <c r="AC94" s="49">
        <f t="shared" si="112"/>
        <v>4.5770758339464832</v>
      </c>
      <c r="AF94" s="49">
        <f t="shared" si="113"/>
        <v>-0.39765044674982436</v>
      </c>
      <c r="AI94" s="49">
        <f t="shared" si="114"/>
        <v>1.9427973303859969</v>
      </c>
      <c r="AK94" s="30"/>
      <c r="AL94" s="49">
        <f t="shared" si="115"/>
        <v>3.0290568182006847</v>
      </c>
      <c r="AO94" s="49">
        <f t="shared" si="116"/>
        <v>2.8084871731636722</v>
      </c>
      <c r="AR94" s="49">
        <f t="shared" si="117"/>
        <v>5.0620425122846324</v>
      </c>
      <c r="AU94" s="49">
        <f t="shared" si="118"/>
        <v>2.4452853159705263</v>
      </c>
      <c r="AX94" s="49">
        <f t="shared" si="119"/>
        <v>2.4896493208068744</v>
      </c>
      <c r="BA94" s="49">
        <f t="shared" si="120"/>
        <v>3.5427166734236293</v>
      </c>
      <c r="BD94" s="49"/>
      <c r="BG94" s="49">
        <f t="shared" si="121"/>
        <v>0.70032111849510781</v>
      </c>
      <c r="BJ94" s="49">
        <f t="shared" si="122"/>
        <v>0.81739541971830765</v>
      </c>
      <c r="BM94" s="49">
        <f t="shared" si="123"/>
        <v>0.42140571834929175</v>
      </c>
      <c r="BP94" s="49">
        <f t="shared" si="124"/>
        <v>-0.18446859823664682</v>
      </c>
      <c r="BS94" s="49">
        <f t="shared" si="125"/>
        <v>-1.5300143855561927</v>
      </c>
      <c r="BU94" s="30"/>
      <c r="BV94" s="49">
        <f t="shared" si="126"/>
        <v>3.8518555616404875</v>
      </c>
      <c r="BY94" s="49">
        <f t="shared" si="127"/>
        <v>3.566173355656669</v>
      </c>
      <c r="CB94" s="49">
        <f t="shared" si="128"/>
        <v>2.421896985584941</v>
      </c>
      <c r="CE94" s="49">
        <f t="shared" si="129"/>
        <v>0.30190016434072103</v>
      </c>
      <c r="CH94" s="49">
        <f t="shared" si="130"/>
        <v>4.5213462436379279</v>
      </c>
      <c r="CK94" s="49">
        <f t="shared" si="131"/>
        <v>4.3440188734073386</v>
      </c>
      <c r="CN94" s="49">
        <f t="shared" si="132"/>
        <v>5.1997819233718436</v>
      </c>
      <c r="CQ94" s="49">
        <f t="shared" si="133"/>
        <v>4.2746485519258171</v>
      </c>
      <c r="CT94" s="49">
        <f t="shared" si="134"/>
        <v>1.6611362034783872</v>
      </c>
      <c r="CW94" s="49">
        <f t="shared" si="135"/>
        <v>1.2007991701731704</v>
      </c>
      <c r="CZ94" s="49">
        <f t="shared" si="136"/>
        <v>4.2953353616544137</v>
      </c>
      <c r="DC94" s="49">
        <f t="shared" si="137"/>
        <v>3.992856218316184</v>
      </c>
    </row>
    <row r="95" spans="1:109">
      <c r="A95" t="s">
        <v>18</v>
      </c>
      <c r="D95" s="30"/>
      <c r="E95" s="49">
        <f t="shared" si="104"/>
        <v>7.4339807264075297E-2</v>
      </c>
      <c r="H95" s="49">
        <f t="shared" si="105"/>
        <v>0.14096499343664196</v>
      </c>
      <c r="K95" s="49">
        <f t="shared" si="106"/>
        <v>-7.9752330318028624E-3</v>
      </c>
      <c r="N95" s="49">
        <f t="shared" si="107"/>
        <v>8.9308240730147551E-2</v>
      </c>
      <c r="Q95" s="49">
        <f t="shared" si="108"/>
        <v>7.6920609705819862E-2</v>
      </c>
      <c r="T95" s="49">
        <f t="shared" si="109"/>
        <v>7.0677751199948444E-2</v>
      </c>
      <c r="W95" s="49">
        <f t="shared" si="110"/>
        <v>-5.7025030510428704E-2</v>
      </c>
      <c r="Z95" s="49">
        <f t="shared" si="111"/>
        <v>6.3548100976474148E-2</v>
      </c>
      <c r="AC95" s="49">
        <f t="shared" si="112"/>
        <v>9.6623754419970065E-2</v>
      </c>
      <c r="AF95" s="49">
        <f t="shared" si="113"/>
        <v>-4.4940061280686297E-2</v>
      </c>
      <c r="AI95" s="49">
        <f t="shared" si="114"/>
        <v>-6.0793876143938913E-2</v>
      </c>
      <c r="AK95" s="30"/>
      <c r="AL95" s="49">
        <f t="shared" si="115"/>
        <v>5.5126728449958341E-2</v>
      </c>
      <c r="AO95" s="49">
        <f t="shared" si="116"/>
        <v>8.011665647229331E-2</v>
      </c>
      <c r="AR95" s="49">
        <f t="shared" si="117"/>
        <v>0.11968180608585798</v>
      </c>
      <c r="AU95" s="49">
        <f t="shared" si="118"/>
        <v>8.0375678888741989E-3</v>
      </c>
      <c r="AX95" s="49">
        <f t="shared" si="119"/>
        <v>7.0340177735353893E-2</v>
      </c>
      <c r="BA95" s="49">
        <f t="shared" si="120"/>
        <v>7.9848544057397539E-2</v>
      </c>
      <c r="BD95" s="49"/>
      <c r="BG95" s="49">
        <f t="shared" si="121"/>
        <v>4.3173233505776419E-2</v>
      </c>
      <c r="BJ95" s="49">
        <f t="shared" si="122"/>
        <v>1.0616476993736116E-2</v>
      </c>
      <c r="BM95" s="49">
        <f t="shared" si="123"/>
        <v>8.1582993946792198E-4</v>
      </c>
      <c r="BP95" s="49">
        <f t="shared" si="124"/>
        <v>-2.3892389069364293E-3</v>
      </c>
      <c r="BS95" s="49">
        <f t="shared" si="125"/>
        <v>-4.1535118862617459E-2</v>
      </c>
      <c r="BU95" s="30"/>
      <c r="BV95" s="49">
        <f t="shared" si="126"/>
        <v>8.572250893601896E-2</v>
      </c>
      <c r="BY95" s="49">
        <f t="shared" si="127"/>
        <v>6.6321926552918103E-2</v>
      </c>
      <c r="CB95" s="49">
        <f t="shared" si="128"/>
        <v>4.0057828739836453E-2</v>
      </c>
      <c r="CE95" s="49">
        <f t="shared" si="129"/>
        <v>1.4788614847456976E-2</v>
      </c>
      <c r="CH95" s="49">
        <f t="shared" si="130"/>
        <v>0.12322829366517508</v>
      </c>
      <c r="CK95" s="49">
        <f t="shared" si="131"/>
        <v>7.8004415114908618E-2</v>
      </c>
      <c r="CN95" s="49">
        <f t="shared" si="132"/>
        <v>0.12440750657678507</v>
      </c>
      <c r="CQ95" s="49">
        <f t="shared" si="133"/>
        <v>0.12192534364364954</v>
      </c>
      <c r="CT95" s="49">
        <f t="shared" si="134"/>
        <v>5.9113574262641966E-2</v>
      </c>
      <c r="CW95" s="49">
        <f t="shared" si="135"/>
        <v>6.3548100976474148E-2</v>
      </c>
      <c r="CZ95" s="49">
        <f t="shared" si="136"/>
        <v>8.8606377373571465E-2</v>
      </c>
      <c r="DC95" s="49">
        <f t="shared" si="137"/>
        <v>8.9308240730147551E-2</v>
      </c>
    </row>
    <row r="96" spans="1:109">
      <c r="A96" t="s">
        <v>19</v>
      </c>
      <c r="D96" s="30"/>
      <c r="E96" s="49">
        <f t="shared" si="104"/>
        <v>-1.1058484132763076</v>
      </c>
      <c r="H96" s="49">
        <f t="shared" si="105"/>
        <v>-13.235612139352259</v>
      </c>
      <c r="K96" s="49">
        <f t="shared" si="106"/>
        <v>-4.5353537300000228</v>
      </c>
      <c r="N96" s="49">
        <f t="shared" si="107"/>
        <v>3.0193840326713861</v>
      </c>
      <c r="Q96" s="49">
        <f t="shared" si="108"/>
        <v>-24.048322671898866</v>
      </c>
      <c r="T96" s="49">
        <f t="shared" si="109"/>
        <v>-4.639303075501684</v>
      </c>
      <c r="W96" s="49">
        <f t="shared" si="110"/>
        <v>-7.6312817591826381</v>
      </c>
      <c r="Z96" s="49">
        <f t="shared" si="111"/>
        <v>1.1809173096234651</v>
      </c>
      <c r="AC96" s="49">
        <f t="shared" si="112"/>
        <v>3.5349963117178134</v>
      </c>
      <c r="AF96" s="49">
        <f t="shared" si="113"/>
        <v>-5.5664279279067825</v>
      </c>
      <c r="AI96" s="49">
        <f t="shared" si="114"/>
        <v>-0.55632624672123521</v>
      </c>
      <c r="AK96" s="30"/>
      <c r="AL96" s="49">
        <f t="shared" si="115"/>
        <v>1.3369357685665801</v>
      </c>
      <c r="AO96" s="49">
        <f t="shared" si="116"/>
        <v>1.4242162218123164</v>
      </c>
      <c r="AR96" s="49">
        <f t="shared" si="117"/>
        <v>2.6586660002996441</v>
      </c>
      <c r="AU96" s="49">
        <f t="shared" si="118"/>
        <v>-3.1123837256768789</v>
      </c>
      <c r="AX96" s="49">
        <f t="shared" si="119"/>
        <v>-0.88507829236437763</v>
      </c>
      <c r="BA96" s="49">
        <f t="shared" si="120"/>
        <v>2.4709822349323054</v>
      </c>
      <c r="BD96" s="49"/>
      <c r="BG96" s="49">
        <f t="shared" si="121"/>
        <v>0.64240437363827119</v>
      </c>
      <c r="BJ96" s="49">
        <f t="shared" si="122"/>
        <v>-0.11684252325840978</v>
      </c>
      <c r="BM96" s="49">
        <f t="shared" si="123"/>
        <v>1.9434444185066644</v>
      </c>
      <c r="BP96" s="49">
        <f t="shared" si="124"/>
        <v>-0.21885196630948836</v>
      </c>
      <c r="BS96" s="49">
        <f t="shared" si="125"/>
        <v>-2.0662735035926802</v>
      </c>
      <c r="BU96" s="30"/>
      <c r="BV96" s="49">
        <f t="shared" si="126"/>
        <v>2.2365304813518843</v>
      </c>
      <c r="BY96" s="49">
        <f t="shared" si="127"/>
        <v>1.7244804002526222</v>
      </c>
      <c r="CB96" s="49">
        <f t="shared" si="128"/>
        <v>1.50128397773393</v>
      </c>
      <c r="CE96" s="49">
        <f t="shared" si="129"/>
        <v>-3.3746635237099634</v>
      </c>
      <c r="CH96" s="49">
        <f t="shared" si="130"/>
        <v>3.2161337193136594</v>
      </c>
      <c r="CK96" s="49">
        <f t="shared" si="131"/>
        <v>0.90592747599050516</v>
      </c>
      <c r="CN96" s="49">
        <f t="shared" si="132"/>
        <v>2.9386559958371188</v>
      </c>
      <c r="CQ96" s="49">
        <f t="shared" si="133"/>
        <v>2.8434864499012229</v>
      </c>
      <c r="CT96" s="49">
        <f t="shared" si="134"/>
        <v>0.81361577831942067</v>
      </c>
      <c r="CW96" s="49">
        <f t="shared" si="135"/>
        <v>1.1809173096234651</v>
      </c>
      <c r="CZ96" s="49">
        <f t="shared" si="136"/>
        <v>3.0195429140600405</v>
      </c>
      <c r="DC96" s="49">
        <f t="shared" si="137"/>
        <v>3.0193840326713861</v>
      </c>
    </row>
    <row r="97" spans="1:107">
      <c r="A97" t="s">
        <v>20</v>
      </c>
      <c r="D97" s="30"/>
      <c r="E97" s="49">
        <f t="shared" si="104"/>
        <v>-0.45425497144360694</v>
      </c>
      <c r="H97" s="49">
        <f t="shared" si="105"/>
        <v>-1.8917467722106944</v>
      </c>
      <c r="K97" s="49">
        <f t="shared" si="106"/>
        <v>-1.5620557402908777</v>
      </c>
      <c r="N97" s="49">
        <f t="shared" si="107"/>
        <v>-0.87442611136415094</v>
      </c>
      <c r="Q97" s="49">
        <f t="shared" si="108"/>
        <v>-1.8917467722106944</v>
      </c>
      <c r="T97" s="49">
        <f t="shared" si="109"/>
        <v>-1.8917467722106944</v>
      </c>
      <c r="W97" s="49">
        <f t="shared" si="110"/>
        <v>-0.31557681212344235</v>
      </c>
      <c r="Z97" s="49">
        <f t="shared" si="111"/>
        <v>4.5012196952785164</v>
      </c>
      <c r="AC97" s="49">
        <f t="shared" si="112"/>
        <v>-1.2371894551796436</v>
      </c>
      <c r="AF97" s="49">
        <f t="shared" si="113"/>
        <v>0.21563890312280865</v>
      </c>
      <c r="AI97" s="49">
        <f t="shared" si="114"/>
        <v>-0.89809627852153773</v>
      </c>
      <c r="AK97" s="30"/>
      <c r="AL97" s="49">
        <f t="shared" si="115"/>
        <v>-0.86506036242389606</v>
      </c>
      <c r="AO97" s="49">
        <f t="shared" si="116"/>
        <v>-0.6645160019675681</v>
      </c>
      <c r="AR97" s="49">
        <f t="shared" si="117"/>
        <v>-0.68201852664188434</v>
      </c>
      <c r="AU97" s="49">
        <f t="shared" si="118"/>
        <v>0.37895146146307851</v>
      </c>
      <c r="AX97" s="49">
        <f t="shared" si="119"/>
        <v>-1.2724071006462456</v>
      </c>
      <c r="BA97" s="49">
        <f t="shared" si="120"/>
        <v>-9.0216118176724702E-2</v>
      </c>
      <c r="BD97" s="49"/>
      <c r="BG97" s="49">
        <f t="shared" si="121"/>
        <v>-0.45642242447055131</v>
      </c>
      <c r="BJ97" s="49">
        <f t="shared" si="122"/>
        <v>-0.47209026383836178</v>
      </c>
      <c r="BM97" s="49">
        <f t="shared" si="123"/>
        <v>0.71778474071726006</v>
      </c>
      <c r="BP97" s="49">
        <f t="shared" si="124"/>
        <v>-0.28339409676122956</v>
      </c>
      <c r="BS97" s="49">
        <f t="shared" si="125"/>
        <v>0.40657695374107905</v>
      </c>
      <c r="BU97" s="30"/>
      <c r="BV97" s="49">
        <f t="shared" si="126"/>
        <v>-0.64410713666047847</v>
      </c>
      <c r="BY97" s="49">
        <f t="shared" si="127"/>
        <v>-1.0400211666784498</v>
      </c>
      <c r="CB97" s="49">
        <f t="shared" si="128"/>
        <v>-0.56999539819156309</v>
      </c>
      <c r="CE97" s="49">
        <f t="shared" si="129"/>
        <v>-1.4809466657965893</v>
      </c>
      <c r="CH97" s="49">
        <f t="shared" si="130"/>
        <v>-1.0645896220538165</v>
      </c>
      <c r="CK97" s="49">
        <f t="shared" si="131"/>
        <v>-1.5559384262220528</v>
      </c>
      <c r="CN97" s="49">
        <f t="shared" si="132"/>
        <v>-0.65736384260756808</v>
      </c>
      <c r="CQ97" s="49">
        <f t="shared" si="133"/>
        <v>-0.98163671372586714</v>
      </c>
      <c r="CT97" s="49">
        <f t="shared" si="134"/>
        <v>-0.53307073015790318</v>
      </c>
      <c r="CW97" s="49">
        <f t="shared" si="135"/>
        <v>4.5012196952785164</v>
      </c>
      <c r="CZ97" s="49">
        <f t="shared" si="136"/>
        <v>-1.1549094412187242</v>
      </c>
      <c r="DC97" s="49">
        <f t="shared" si="137"/>
        <v>-0.87442611136415094</v>
      </c>
    </row>
    <row r="98" spans="1:107">
      <c r="A98" s="3" t="s">
        <v>21</v>
      </c>
      <c r="D98" s="30"/>
      <c r="E98" s="49">
        <f t="shared" si="104"/>
        <v>-1.6637078649844244</v>
      </c>
      <c r="H98" s="49">
        <f t="shared" si="105"/>
        <v>-2.6822744513240386</v>
      </c>
      <c r="K98" s="49">
        <f t="shared" si="106"/>
        <v>-2.1029219802348957</v>
      </c>
      <c r="N98" s="49">
        <f t="shared" si="107"/>
        <v>-1.937719430590676</v>
      </c>
      <c r="Q98" s="49">
        <f t="shared" si="108"/>
        <v>-2.6822744513240386</v>
      </c>
      <c r="T98" s="49">
        <f t="shared" si="109"/>
        <v>-2.6822744513240386</v>
      </c>
      <c r="W98" s="49">
        <f t="shared" si="110"/>
        <v>0.62602437422688717</v>
      </c>
      <c r="Z98" s="49">
        <f t="shared" si="111"/>
        <v>0.19619688960343054</v>
      </c>
      <c r="AC98" s="49">
        <f t="shared" si="112"/>
        <v>-1.5671386990447331</v>
      </c>
      <c r="AF98" s="49">
        <f t="shared" si="113"/>
        <v>-1.9173080324421914</v>
      </c>
      <c r="AI98" s="49">
        <f t="shared" si="114"/>
        <v>-1.9332074173395424</v>
      </c>
      <c r="AK98" s="30"/>
      <c r="AL98" s="49">
        <f t="shared" si="115"/>
        <v>-1.0505765828138736</v>
      </c>
      <c r="AO98" s="49">
        <f t="shared" si="116"/>
        <v>-0.62998010825392869</v>
      </c>
      <c r="AR98" s="49">
        <f t="shared" si="117"/>
        <v>3.5678600337348709</v>
      </c>
      <c r="AU98" s="49">
        <f t="shared" si="118"/>
        <v>-1.9360747945208705</v>
      </c>
      <c r="AX98" s="49">
        <f t="shared" si="119"/>
        <v>-0.77652515896895569</v>
      </c>
      <c r="BA98" s="49">
        <f t="shared" si="120"/>
        <v>-1.3787996492554204</v>
      </c>
      <c r="BD98" s="49"/>
      <c r="BG98" s="49">
        <f t="shared" si="121"/>
        <v>-0.34387178540302182</v>
      </c>
      <c r="BJ98" s="49">
        <f t="shared" si="122"/>
        <v>0.4295465620910614</v>
      </c>
      <c r="BM98" s="49">
        <f t="shared" si="123"/>
        <v>-0.86670666305269828</v>
      </c>
      <c r="BP98" s="49">
        <f t="shared" si="124"/>
        <v>1.2217395369699287</v>
      </c>
      <c r="BS98" s="49">
        <f t="shared" si="125"/>
        <v>1.47802679772406</v>
      </c>
      <c r="BU98" s="30"/>
      <c r="BV98" s="49">
        <f t="shared" si="126"/>
        <v>0.13836021504594112</v>
      </c>
      <c r="BY98" s="49">
        <f t="shared" si="127"/>
        <v>-0.76163627600006123</v>
      </c>
      <c r="CB98" s="49">
        <f t="shared" si="128"/>
        <v>-1.3778555263426258</v>
      </c>
      <c r="CE98" s="49">
        <f t="shared" si="129"/>
        <v>-0.74733272127449724</v>
      </c>
      <c r="CH98" s="49">
        <f t="shared" si="130"/>
        <v>-2.2218242795020871</v>
      </c>
      <c r="CK98" s="49">
        <f t="shared" si="131"/>
        <v>-0.91196792589637432</v>
      </c>
      <c r="CN98" s="49">
        <f t="shared" si="132"/>
        <v>3.7903962417332</v>
      </c>
      <c r="CQ98" s="49">
        <f t="shared" si="133"/>
        <v>-1.730991998794952</v>
      </c>
      <c r="CT98" s="49">
        <f t="shared" si="134"/>
        <v>0.46153539197451654</v>
      </c>
      <c r="CW98" s="49">
        <f t="shared" si="135"/>
        <v>0.19619688960343054</v>
      </c>
      <c r="CZ98" s="49">
        <f t="shared" si="136"/>
        <v>-1.5869703174709413</v>
      </c>
      <c r="DC98" s="49">
        <f t="shared" si="137"/>
        <v>-1.937719430590676</v>
      </c>
    </row>
    <row r="99" spans="1:107">
      <c r="A99" t="s">
        <v>22</v>
      </c>
      <c r="D99" s="30"/>
      <c r="E99" s="49">
        <f t="shared" si="104"/>
        <v>-2.8540859219590562</v>
      </c>
      <c r="H99" s="49">
        <f t="shared" si="105"/>
        <v>-2.9416262614692656</v>
      </c>
      <c r="K99" s="49">
        <f t="shared" si="106"/>
        <v>-2.6356565542462467</v>
      </c>
      <c r="N99" s="49">
        <f t="shared" si="107"/>
        <v>-2.9415929702320089</v>
      </c>
      <c r="Q99" s="49">
        <f t="shared" si="108"/>
        <v>-3.3717157555846415</v>
      </c>
      <c r="T99" s="49">
        <f t="shared" si="109"/>
        <v>-2.9245279023759938</v>
      </c>
      <c r="W99" s="49">
        <f t="shared" si="110"/>
        <v>-1.6774238090695244</v>
      </c>
      <c r="Z99" s="49">
        <f t="shared" si="111"/>
        <v>-2.6919043896316586</v>
      </c>
      <c r="AC99" s="49">
        <f t="shared" si="112"/>
        <v>-3.0316125202778768</v>
      </c>
      <c r="AF99" s="49">
        <f t="shared" si="113"/>
        <v>-2.4247566103953684</v>
      </c>
      <c r="AI99" s="49">
        <f t="shared" si="114"/>
        <v>-2.5622415132190777</v>
      </c>
      <c r="AK99" s="30"/>
      <c r="AL99" s="49">
        <f t="shared" si="115"/>
        <v>-2.7327020207063661</v>
      </c>
      <c r="AO99" s="49">
        <f t="shared" si="116"/>
        <v>-2.8267549630468638</v>
      </c>
      <c r="AR99" s="49">
        <f t="shared" si="117"/>
        <v>-2.9390575505656225</v>
      </c>
      <c r="AU99" s="49">
        <f t="shared" si="118"/>
        <v>-2.2240929698764162</v>
      </c>
      <c r="AX99" s="49">
        <f t="shared" si="119"/>
        <v>-2.2903195444148992</v>
      </c>
      <c r="BA99" s="49">
        <f t="shared" si="120"/>
        <v>-2.9076008178620771</v>
      </c>
      <c r="BD99" s="49"/>
      <c r="BG99" s="49">
        <f t="shared" si="121"/>
        <v>-2.884520036724957</v>
      </c>
      <c r="BJ99" s="49">
        <f t="shared" si="122"/>
        <v>-2.6711301353371004</v>
      </c>
      <c r="BM99" s="49">
        <f t="shared" si="123"/>
        <v>0.81783144994457291</v>
      </c>
      <c r="BP99" s="49">
        <f t="shared" si="124"/>
        <v>-2.6057687202816342</v>
      </c>
      <c r="BS99" s="49">
        <f t="shared" si="125"/>
        <v>-2.4866154088335035</v>
      </c>
      <c r="BU99" s="30"/>
      <c r="BV99" s="49">
        <f t="shared" si="126"/>
        <v>-2.8186767369693984</v>
      </c>
      <c r="BY99" s="49">
        <f t="shared" si="127"/>
        <v>-2.8499239770779314</v>
      </c>
      <c r="CB99" s="49">
        <f t="shared" si="128"/>
        <v>-2.5336407936964802</v>
      </c>
      <c r="CE99" s="49">
        <f t="shared" si="129"/>
        <v>-0.94491626079709046</v>
      </c>
      <c r="CH99" s="49">
        <f t="shared" si="130"/>
        <v>-2.6628698627370344</v>
      </c>
      <c r="CK99" s="49">
        <f t="shared" si="131"/>
        <v>-2.1102879098881777</v>
      </c>
      <c r="CN99" s="49">
        <f t="shared" si="132"/>
        <v>-2.9636381986410436</v>
      </c>
      <c r="CQ99" s="49">
        <f t="shared" si="133"/>
        <v>-2.9597649268520416</v>
      </c>
      <c r="CT99" s="49">
        <f t="shared" si="134"/>
        <v>-2.8476303060707022</v>
      </c>
      <c r="CW99" s="49">
        <f t="shared" si="135"/>
        <v>-2.6919043896316586</v>
      </c>
      <c r="CZ99" s="49">
        <f t="shared" si="136"/>
        <v>-2.9972436201582902</v>
      </c>
      <c r="DC99" s="49">
        <f t="shared" si="137"/>
        <v>-2.9415929702320089</v>
      </c>
    </row>
    <row r="100" spans="1:107">
      <c r="A100" t="s">
        <v>23</v>
      </c>
      <c r="D100" s="30"/>
      <c r="E100" s="49">
        <f t="shared" si="104"/>
        <v>0.23682874139209406</v>
      </c>
      <c r="H100" s="49">
        <f t="shared" si="105"/>
        <v>0.18693280729389344</v>
      </c>
      <c r="K100" s="49">
        <f t="shared" si="106"/>
        <v>3.258813912964429E-2</v>
      </c>
      <c r="N100" s="49">
        <f t="shared" si="107"/>
        <v>0.14902051394731788</v>
      </c>
      <c r="Q100" s="49">
        <f t="shared" si="108"/>
        <v>0.2702565593101004</v>
      </c>
      <c r="T100" s="49">
        <f t="shared" si="109"/>
        <v>0.2702565593101004</v>
      </c>
      <c r="W100" s="49">
        <f t="shared" si="110"/>
        <v>-0.36098398626722511</v>
      </c>
      <c r="Z100" s="49">
        <f t="shared" si="111"/>
        <v>0.10205648709351936</v>
      </c>
      <c r="AC100" s="49">
        <f t="shared" si="112"/>
        <v>-0.10247708502168811</v>
      </c>
      <c r="AF100" s="49">
        <f t="shared" si="113"/>
        <v>4.8173484747476493E-2</v>
      </c>
      <c r="AI100" s="49">
        <f t="shared" si="114"/>
        <v>7.104746936111965E-2</v>
      </c>
      <c r="AK100" s="30"/>
      <c r="AL100" s="49">
        <f t="shared" si="115"/>
        <v>-1.3177039601996373E-2</v>
      </c>
      <c r="AO100" s="49">
        <f t="shared" si="116"/>
        <v>0.10750718508565657</v>
      </c>
      <c r="AR100" s="49">
        <f t="shared" si="117"/>
        <v>0.16868372234322837</v>
      </c>
      <c r="AU100" s="49">
        <f t="shared" si="118"/>
        <v>0.12203277842594697</v>
      </c>
      <c r="AX100" s="49">
        <f t="shared" si="119"/>
        <v>7.0220511460909171E-2</v>
      </c>
      <c r="BA100" s="49">
        <f t="shared" si="120"/>
        <v>1.4768817452845032E-2</v>
      </c>
      <c r="BD100" s="49"/>
      <c r="BG100" s="49">
        <f t="shared" si="121"/>
        <v>7.4101220091170969E-2</v>
      </c>
      <c r="BJ100" s="49">
        <f t="shared" si="122"/>
        <v>5.0178640138538446E-3</v>
      </c>
      <c r="BM100" s="49">
        <f t="shared" si="123"/>
        <v>-1.0420514410651192E-2</v>
      </c>
      <c r="BP100" s="49">
        <f t="shared" si="124"/>
        <v>-1.4977005442337783E-3</v>
      </c>
      <c r="BS100" s="49">
        <f t="shared" si="125"/>
        <v>4.2997493479542494E-2</v>
      </c>
      <c r="BU100" s="30"/>
      <c r="BV100" s="49">
        <f t="shared" si="126"/>
        <v>5.7257095856916157E-2</v>
      </c>
      <c r="BY100" s="49">
        <f t="shared" si="127"/>
        <v>-1.6770939873613101E-2</v>
      </c>
      <c r="CB100" s="49">
        <f t="shared" si="128"/>
        <v>2.3453374787742468E-2</v>
      </c>
      <c r="CE100" s="49">
        <f t="shared" si="129"/>
        <v>4.7389430149880916E-2</v>
      </c>
      <c r="CH100" s="49">
        <f t="shared" si="130"/>
        <v>0.13701183017456611</v>
      </c>
      <c r="CK100" s="49">
        <f t="shared" si="131"/>
        <v>6.9677410169524057E-2</v>
      </c>
      <c r="CN100" s="49">
        <f t="shared" si="132"/>
        <v>0.1686604639967009</v>
      </c>
      <c r="CQ100" s="49">
        <f t="shared" si="133"/>
        <v>0.20453097150711008</v>
      </c>
      <c r="CT100" s="49">
        <f t="shared" si="134"/>
        <v>-8.7059207412633084E-3</v>
      </c>
      <c r="CW100" s="49">
        <f t="shared" si="135"/>
        <v>0.10205648709351936</v>
      </c>
      <c r="CZ100" s="49">
        <f t="shared" si="136"/>
        <v>-9.3945085413481927E-2</v>
      </c>
      <c r="DC100" s="49">
        <f t="shared" si="137"/>
        <v>0.14902051394731788</v>
      </c>
    </row>
    <row r="101" spans="1:107">
      <c r="A101" t="s">
        <v>24</v>
      </c>
      <c r="D101" s="30"/>
      <c r="E101" s="49">
        <f t="shared" si="104"/>
        <v>-0.18639644539107159</v>
      </c>
      <c r="H101" s="49">
        <f t="shared" si="105"/>
        <v>-0.27933233550203512</v>
      </c>
      <c r="K101" s="49">
        <f t="shared" si="106"/>
        <v>-0.17654669641119039</v>
      </c>
      <c r="N101" s="49">
        <f t="shared" si="107"/>
        <v>-0.19678505821843231</v>
      </c>
      <c r="Q101" s="49">
        <f t="shared" si="108"/>
        <v>-0.27933233550203512</v>
      </c>
      <c r="T101" s="49">
        <f t="shared" si="109"/>
        <v>-3.8466381774079177E-2</v>
      </c>
      <c r="W101" s="49">
        <f t="shared" si="110"/>
        <v>1.3163085134631517E-2</v>
      </c>
      <c r="Z101" s="49">
        <f t="shared" si="111"/>
        <v>-0.11871755768428653</v>
      </c>
      <c r="AC101" s="49">
        <f t="shared" si="112"/>
        <v>-0.14264295482954126</v>
      </c>
      <c r="AF101" s="49">
        <f t="shared" si="113"/>
        <v>-0.12621653230285812</v>
      </c>
      <c r="AI101" s="49">
        <f t="shared" si="114"/>
        <v>-0.18768026952635669</v>
      </c>
      <c r="AK101" s="30"/>
      <c r="AL101" s="49">
        <f t="shared" si="115"/>
        <v>-0.12532540159833261</v>
      </c>
      <c r="AO101" s="49">
        <f t="shared" si="116"/>
        <v>-0.17504389637835652</v>
      </c>
      <c r="AR101" s="49">
        <f t="shared" si="117"/>
        <v>-0.17840720928445958</v>
      </c>
      <c r="AU101" s="49">
        <f t="shared" si="118"/>
        <v>-0.20766430377406278</v>
      </c>
      <c r="AX101" s="49">
        <f t="shared" si="119"/>
        <v>-0.17256526223775967</v>
      </c>
      <c r="BA101" s="49">
        <f t="shared" si="120"/>
        <v>-0.15403207328021906</v>
      </c>
      <c r="BD101" s="49"/>
      <c r="BG101" s="49">
        <f t="shared" si="121"/>
        <v>-3.1670171140325991E-2</v>
      </c>
      <c r="BJ101" s="49">
        <f t="shared" si="122"/>
        <v>-9.3703973372727248E-2</v>
      </c>
      <c r="BM101" s="49">
        <f t="shared" si="123"/>
        <v>7.2938407680573275E-2</v>
      </c>
      <c r="BP101" s="49">
        <f t="shared" si="124"/>
        <v>-1.1922703992828966E-2</v>
      </c>
      <c r="BS101" s="49">
        <f t="shared" si="125"/>
        <v>-3.0602929246141542E-2</v>
      </c>
      <c r="BU101" s="30"/>
      <c r="BV101" s="49">
        <f t="shared" si="126"/>
        <v>-0.15269740438132276</v>
      </c>
      <c r="BY101" s="49">
        <f t="shared" si="127"/>
        <v>-0.13577808538436223</v>
      </c>
      <c r="CB101" s="49">
        <f t="shared" si="128"/>
        <v>-0.1100704255362619</v>
      </c>
      <c r="CE101" s="49">
        <f t="shared" si="129"/>
        <v>-0.121835237752157</v>
      </c>
      <c r="CH101" s="49">
        <f t="shared" si="130"/>
        <v>-0.18029428106522302</v>
      </c>
      <c r="CK101" s="49">
        <f t="shared" si="131"/>
        <v>-0.20099078859453209</v>
      </c>
      <c r="CN101" s="49">
        <f t="shared" si="132"/>
        <v>-0.18061299035458925</v>
      </c>
      <c r="CQ101" s="49">
        <f t="shared" si="133"/>
        <v>-0.18579196553576374</v>
      </c>
      <c r="CT101" s="49">
        <f t="shared" si="134"/>
        <v>-0.1437342412410135</v>
      </c>
      <c r="CW101" s="49">
        <f t="shared" si="135"/>
        <v>-0.11871755768428653</v>
      </c>
      <c r="CZ101" s="49">
        <f t="shared" si="136"/>
        <v>-0.14171265479299552</v>
      </c>
      <c r="DC101" s="49">
        <f t="shared" si="137"/>
        <v>-0.19678505821843231</v>
      </c>
    </row>
    <row r="102" spans="1:107">
      <c r="A102" t="s">
        <v>25</v>
      </c>
      <c r="D102" s="30"/>
      <c r="E102" s="49">
        <f t="shared" si="104"/>
        <v>-0.5595524336679395</v>
      </c>
      <c r="H102" s="49">
        <f t="shared" si="105"/>
        <v>-0.5595524336679395</v>
      </c>
      <c r="K102" s="49">
        <f t="shared" si="106"/>
        <v>-0.5595524336679395</v>
      </c>
      <c r="N102" s="49">
        <f t="shared" si="107"/>
        <v>-0.5595524336679395</v>
      </c>
      <c r="Q102" s="49">
        <f t="shared" si="108"/>
        <v>-0.5595524336679395</v>
      </c>
      <c r="T102" s="49">
        <f t="shared" si="109"/>
        <v>-0.5595524336679395</v>
      </c>
      <c r="W102" s="49">
        <f t="shared" si="110"/>
        <v>-0.5595524336679395</v>
      </c>
      <c r="Z102" s="49">
        <f t="shared" si="111"/>
        <v>-0.5595524336679395</v>
      </c>
      <c r="AC102" s="49">
        <f t="shared" si="112"/>
        <v>-0.5595524336679395</v>
      </c>
      <c r="AF102" s="49">
        <f t="shared" si="113"/>
        <v>-0.5595524336679395</v>
      </c>
      <c r="AI102" s="49">
        <f t="shared" si="114"/>
        <v>-0.5595524336679395</v>
      </c>
      <c r="AK102" s="30"/>
      <c r="AL102" s="49">
        <f t="shared" si="115"/>
        <v>-0.5595524336679395</v>
      </c>
      <c r="AO102" s="49">
        <f t="shared" si="116"/>
        <v>-0.5595524336679395</v>
      </c>
      <c r="AR102" s="49">
        <f t="shared" si="117"/>
        <v>-0.5595524336679395</v>
      </c>
      <c r="AU102" s="49">
        <f t="shared" si="118"/>
        <v>-0.5595524336679395</v>
      </c>
      <c r="AX102" s="49">
        <f t="shared" si="119"/>
        <v>-0.5595524336679395</v>
      </c>
      <c r="BA102" s="49">
        <f t="shared" si="120"/>
        <v>-0.5595524336679395</v>
      </c>
      <c r="BD102" s="49"/>
      <c r="BG102" s="49">
        <f t="shared" si="121"/>
        <v>-0.5595524336679395</v>
      </c>
      <c r="BJ102" s="49">
        <f t="shared" si="122"/>
        <v>0.20817582140977864</v>
      </c>
      <c r="BM102" s="49">
        <f t="shared" si="123"/>
        <v>0.38483339551666479</v>
      </c>
      <c r="BP102" s="49">
        <f t="shared" si="124"/>
        <v>-0.5595524336679395</v>
      </c>
      <c r="BS102" s="49">
        <f t="shared" si="125"/>
        <v>-0.54463618945203429</v>
      </c>
      <c r="BU102" s="30"/>
      <c r="BV102" s="49">
        <f t="shared" si="126"/>
        <v>-0.5595524336679395</v>
      </c>
      <c r="BY102" s="49">
        <f t="shared" si="127"/>
        <v>-0.5595524336679395</v>
      </c>
      <c r="CB102" s="49">
        <f t="shared" si="128"/>
        <v>-0.5595524336679395</v>
      </c>
      <c r="CE102" s="49">
        <f t="shared" si="129"/>
        <v>-0.5595524336679395</v>
      </c>
      <c r="CH102" s="49">
        <f t="shared" si="130"/>
        <v>-0.5595524336679395</v>
      </c>
      <c r="CK102" s="49">
        <f t="shared" si="131"/>
        <v>-0.5595524336679395</v>
      </c>
      <c r="CN102" s="49">
        <f t="shared" si="132"/>
        <v>-0.5595524336679395</v>
      </c>
      <c r="CQ102" s="49">
        <f t="shared" si="133"/>
        <v>-0.5595524336679395</v>
      </c>
      <c r="CT102" s="49">
        <f t="shared" si="134"/>
        <v>-0.5595524336679395</v>
      </c>
      <c r="CW102" s="49">
        <f t="shared" si="135"/>
        <v>-0.5595524336679395</v>
      </c>
      <c r="CZ102" s="49">
        <f t="shared" si="136"/>
        <v>-0.5595524336679395</v>
      </c>
      <c r="DC102" s="49">
        <f t="shared" si="137"/>
        <v>-0.5595524336679395</v>
      </c>
    </row>
    <row r="103" spans="1:107">
      <c r="A103" t="s">
        <v>26</v>
      </c>
      <c r="D103" s="30"/>
      <c r="E103" s="49">
        <f t="shared" si="104"/>
        <v>0.11965805150414037</v>
      </c>
      <c r="H103" s="49">
        <f t="shared" si="105"/>
        <v>0.12105667895654909</v>
      </c>
      <c r="K103" s="49">
        <f t="shared" si="106"/>
        <v>0.12105667895654909</v>
      </c>
      <c r="N103" s="49">
        <f t="shared" si="107"/>
        <v>4.7301633986112153E-2</v>
      </c>
      <c r="Q103" s="49">
        <f t="shared" si="108"/>
        <v>0.12105667895654909</v>
      </c>
      <c r="T103" s="49">
        <f t="shared" si="109"/>
        <v>0.11380691280415527</v>
      </c>
      <c r="W103" s="49">
        <f t="shared" si="110"/>
        <v>0.11418975473332579</v>
      </c>
      <c r="Z103" s="49">
        <f t="shared" si="111"/>
        <v>6.3782700685202101E-2</v>
      </c>
      <c r="AC103" s="49">
        <f t="shared" si="112"/>
        <v>5.9484102912875675E-2</v>
      </c>
      <c r="AF103" s="49">
        <f t="shared" si="113"/>
        <v>8.4292655201132785E-2</v>
      </c>
      <c r="AI103" s="49">
        <f t="shared" si="114"/>
        <v>3.4806352996720421E-3</v>
      </c>
      <c r="AK103" s="30"/>
      <c r="AL103" s="49">
        <f t="shared" si="115"/>
        <v>5.9309928626876382E-2</v>
      </c>
      <c r="AO103" s="49">
        <f t="shared" si="116"/>
        <v>1.4200371399863031E-2</v>
      </c>
      <c r="AR103" s="49">
        <f t="shared" si="117"/>
        <v>8.715585760384234E-2</v>
      </c>
      <c r="AU103" s="49">
        <f t="shared" si="118"/>
        <v>0.11418086286672471</v>
      </c>
      <c r="AX103" s="49">
        <f t="shared" si="119"/>
        <v>5.3684250073147817E-2</v>
      </c>
      <c r="BA103" s="49">
        <f t="shared" si="120"/>
        <v>5.7275898830874868E-2</v>
      </c>
      <c r="BD103" s="49"/>
      <c r="BG103" s="49">
        <f t="shared" si="121"/>
        <v>-2.3551790649807943E-2</v>
      </c>
      <c r="BJ103" s="49">
        <f t="shared" si="122"/>
        <v>1.0425447608926061E-2</v>
      </c>
      <c r="BM103" s="49">
        <f t="shared" si="123"/>
        <v>-2.9560531670025487E-2</v>
      </c>
      <c r="BP103" s="49">
        <f t="shared" si="124"/>
        <v>2.3746245857052185E-2</v>
      </c>
      <c r="BS103" s="49">
        <f t="shared" si="125"/>
        <v>6.231667701391385E-2</v>
      </c>
      <c r="BU103" s="30"/>
      <c r="BV103" s="49">
        <f t="shared" si="126"/>
        <v>6.0757312567704023E-2</v>
      </c>
      <c r="BY103" s="49">
        <f t="shared" si="127"/>
        <v>5.2031081277175137E-2</v>
      </c>
      <c r="CB103" s="49">
        <f t="shared" si="128"/>
        <v>6.6028476491104729E-2</v>
      </c>
      <c r="CE103" s="49">
        <f t="shared" si="129"/>
        <v>0.1043231139654346</v>
      </c>
      <c r="CH103" s="49">
        <f t="shared" si="130"/>
        <v>-2.6876444000709256E-4</v>
      </c>
      <c r="CK103" s="49">
        <f t="shared" si="131"/>
        <v>0.10099238474181854</v>
      </c>
      <c r="CN103" s="49">
        <f t="shared" si="132"/>
        <v>8.725392682412958E-2</v>
      </c>
      <c r="CQ103" s="49">
        <f t="shared" si="133"/>
        <v>-3.9964087280912212E-2</v>
      </c>
      <c r="CT103" s="49">
        <f t="shared" si="134"/>
        <v>3.4461827071552036E-2</v>
      </c>
      <c r="CW103" s="49">
        <f t="shared" si="135"/>
        <v>6.3782700685202101E-2</v>
      </c>
      <c r="CZ103" s="49">
        <f t="shared" si="136"/>
        <v>6.0889119559861461E-2</v>
      </c>
      <c r="DC103" s="49">
        <f t="shared" si="137"/>
        <v>4.7301633986112153E-2</v>
      </c>
    </row>
    <row r="104" spans="1:107">
      <c r="A104" t="s">
        <v>27</v>
      </c>
      <c r="D104" s="30"/>
      <c r="E104" s="49">
        <f t="shared" si="104"/>
        <v>0.54290465192604354</v>
      </c>
      <c r="H104" s="49">
        <f t="shared" si="105"/>
        <v>0.58863800790792553</v>
      </c>
      <c r="K104" s="49">
        <f t="shared" si="106"/>
        <v>7.9221368604706008E-2</v>
      </c>
      <c r="N104" s="49">
        <f t="shared" si="107"/>
        <v>0.30748050354904005</v>
      </c>
      <c r="Q104" s="49">
        <f t="shared" si="108"/>
        <v>0.58863800790792553</v>
      </c>
      <c r="T104" s="49">
        <f t="shared" si="109"/>
        <v>0.54912830434559645</v>
      </c>
      <c r="W104" s="49">
        <f t="shared" si="110"/>
        <v>-0.19437248087278075</v>
      </c>
      <c r="Z104" s="49">
        <f t="shared" si="111"/>
        <v>0.28808513102283118</v>
      </c>
      <c r="AC104" s="49">
        <f t="shared" si="112"/>
        <v>0.3578540296454914</v>
      </c>
      <c r="AF104" s="49">
        <f t="shared" si="113"/>
        <v>0.28039768256991743</v>
      </c>
      <c r="AI104" s="49">
        <f t="shared" si="114"/>
        <v>0.38954669646525497</v>
      </c>
      <c r="AK104" s="30"/>
      <c r="AL104" s="49">
        <f t="shared" si="115"/>
        <v>0.21086964078054285</v>
      </c>
      <c r="AO104" s="49">
        <f t="shared" si="116"/>
        <v>0.32677331698644968</v>
      </c>
      <c r="AR104" s="49">
        <f t="shared" si="117"/>
        <v>0.38929422025418836</v>
      </c>
      <c r="AU104" s="49">
        <f t="shared" si="118"/>
        <v>0.49606073276148066</v>
      </c>
      <c r="AX104" s="49">
        <f t="shared" si="119"/>
        <v>0.3182028970013005</v>
      </c>
      <c r="BA104" s="49">
        <f t="shared" si="120"/>
        <v>0.32620449534524132</v>
      </c>
      <c r="BD104" s="49"/>
      <c r="BG104" s="49">
        <f t="shared" si="121"/>
        <v>6.9240456596834036E-3</v>
      </c>
      <c r="BJ104" s="49">
        <f t="shared" si="122"/>
        <v>0.24206504026144049</v>
      </c>
      <c r="BM104" s="49">
        <f t="shared" si="123"/>
        <v>5.2371741493508289E-2</v>
      </c>
      <c r="BP104" s="49">
        <f t="shared" si="124"/>
        <v>0.13628711769452165</v>
      </c>
      <c r="BS104" s="49">
        <f t="shared" si="125"/>
        <v>-0.14240032327811084</v>
      </c>
      <c r="BU104" s="30"/>
      <c r="BV104" s="49">
        <f t="shared" si="126"/>
        <v>0.30701805291511602</v>
      </c>
      <c r="BY104" s="49">
        <f t="shared" si="127"/>
        <v>0.22165082528856675</v>
      </c>
      <c r="CB104" s="49">
        <f t="shared" si="128"/>
        <v>0.24661991717727894</v>
      </c>
      <c r="CE104" s="49">
        <f t="shared" si="129"/>
        <v>0.20924139061386332</v>
      </c>
      <c r="CH104" s="49">
        <f t="shared" si="130"/>
        <v>0.37863773572002346</v>
      </c>
      <c r="CK104" s="49">
        <f t="shared" si="131"/>
        <v>0.31106690690460875</v>
      </c>
      <c r="CN104" s="49">
        <f t="shared" si="132"/>
        <v>0.39229239225396972</v>
      </c>
      <c r="CQ104" s="49">
        <f t="shared" si="133"/>
        <v>0.39969755750179314</v>
      </c>
      <c r="CT104" s="49">
        <f t="shared" si="134"/>
        <v>0.24065854295944239</v>
      </c>
      <c r="CW104" s="49">
        <f t="shared" si="135"/>
        <v>0.28808513102283118</v>
      </c>
      <c r="CZ104" s="49">
        <f t="shared" si="136"/>
        <v>0.35346733848385503</v>
      </c>
      <c r="DC104" s="49">
        <f t="shared" si="137"/>
        <v>0.30748050354904005</v>
      </c>
    </row>
    <row r="105" spans="1:107">
      <c r="A105" t="s">
        <v>28</v>
      </c>
      <c r="D105" s="30"/>
      <c r="E105" s="49">
        <f t="shared" si="104"/>
        <v>-0.29431450962807981</v>
      </c>
      <c r="H105" s="49">
        <f t="shared" si="105"/>
        <v>-1.1900050502238806</v>
      </c>
      <c r="K105" s="49">
        <f t="shared" si="106"/>
        <v>0.66994660570927944</v>
      </c>
      <c r="N105" s="49">
        <f t="shared" si="107"/>
        <v>0.33758363524304147</v>
      </c>
      <c r="Q105" s="49">
        <f t="shared" si="108"/>
        <v>0.9399652064852293</v>
      </c>
      <c r="T105" s="49">
        <f t="shared" si="109"/>
        <v>0.57085721092911446</v>
      </c>
      <c r="W105" s="49">
        <f t="shared" si="110"/>
        <v>-1.1398037310421845</v>
      </c>
      <c r="Z105" s="49">
        <f t="shared" si="111"/>
        <v>0.11143797619219856</v>
      </c>
      <c r="AC105" s="49">
        <f t="shared" si="112"/>
        <v>0.42654569220494265</v>
      </c>
      <c r="AF105" s="49">
        <f t="shared" si="113"/>
        <v>-1.0803580166348004</v>
      </c>
      <c r="AI105" s="49">
        <f t="shared" si="114"/>
        <v>-7.7290686114889179E-2</v>
      </c>
      <c r="AK105" s="30"/>
      <c r="AL105" s="49">
        <f t="shared" si="115"/>
        <v>8.6738304955768494E-2</v>
      </c>
      <c r="AO105" s="49">
        <f t="shared" si="116"/>
        <v>0.35562758106692427</v>
      </c>
      <c r="AR105" s="49">
        <f t="shared" si="117"/>
        <v>0.2748011578739134</v>
      </c>
      <c r="AU105" s="49">
        <f t="shared" si="118"/>
        <v>4.3056287347281487E-2</v>
      </c>
      <c r="AX105" s="49">
        <f t="shared" si="119"/>
        <v>5.5787580069317201E-2</v>
      </c>
      <c r="BA105" s="49">
        <f t="shared" si="120"/>
        <v>0.27750839982394931</v>
      </c>
      <c r="BD105" s="49"/>
      <c r="BG105" s="49">
        <f t="shared" si="121"/>
        <v>-8.8852340118058259E-2</v>
      </c>
      <c r="BJ105" s="49">
        <f t="shared" si="122"/>
        <v>-5.9468574157576254E-2</v>
      </c>
      <c r="BM105" s="49">
        <f t="shared" si="123"/>
        <v>-9.4955274569123047E-2</v>
      </c>
      <c r="BP105" s="49">
        <f t="shared" si="124"/>
        <v>-0.10266198058509035</v>
      </c>
      <c r="BS105" s="49">
        <f t="shared" si="125"/>
        <v>-0.10059899121328084</v>
      </c>
      <c r="BU105" s="30"/>
      <c r="BV105" s="49">
        <f t="shared" si="126"/>
        <v>0.20114410829857382</v>
      </c>
      <c r="BY105" s="49">
        <f t="shared" si="127"/>
        <v>0.1147674310624037</v>
      </c>
      <c r="CB105" s="49">
        <f t="shared" si="128"/>
        <v>6.1269317582847468E-2</v>
      </c>
      <c r="CE105" s="49">
        <f t="shared" si="129"/>
        <v>-0.6295442809497811</v>
      </c>
      <c r="CH105" s="49">
        <f t="shared" si="130"/>
        <v>0.22003400588322172</v>
      </c>
      <c r="CK105" s="49">
        <f t="shared" si="131"/>
        <v>-9.5386785675694499E-3</v>
      </c>
      <c r="CN105" s="49">
        <f t="shared" si="132"/>
        <v>0.29306898398309655</v>
      </c>
      <c r="CQ105" s="49">
        <f t="shared" si="133"/>
        <v>0.4432643235763834</v>
      </c>
      <c r="CT105" s="49">
        <f t="shared" si="134"/>
        <v>0.20006556017841273</v>
      </c>
      <c r="CW105" s="49">
        <f t="shared" si="135"/>
        <v>0.11143797619219856</v>
      </c>
      <c r="CZ105" s="49">
        <f t="shared" si="136"/>
        <v>0.34120315501357862</v>
      </c>
      <c r="DC105" s="49">
        <f t="shared" si="137"/>
        <v>0.33758363524304147</v>
      </c>
    </row>
    <row r="106" spans="1:107">
      <c r="A106" t="s">
        <v>29</v>
      </c>
      <c r="D106" s="30"/>
      <c r="E106" s="49">
        <f t="shared" si="104"/>
        <v>9.6364602157396964E-2</v>
      </c>
      <c r="H106" s="49">
        <f t="shared" si="105"/>
        <v>0.12243674641198511</v>
      </c>
      <c r="K106" s="49">
        <f t="shared" si="106"/>
        <v>-1.3501488942264352E-2</v>
      </c>
      <c r="N106" s="49">
        <f t="shared" si="107"/>
        <v>7.1451726002370902E-2</v>
      </c>
      <c r="Q106" s="49">
        <f t="shared" si="108"/>
        <v>0.12243674641198511</v>
      </c>
      <c r="T106" s="49">
        <f t="shared" si="109"/>
        <v>-0.14785245549337828</v>
      </c>
      <c r="W106" s="49">
        <f t="shared" si="110"/>
        <v>3.7098110248905802E-2</v>
      </c>
      <c r="Z106" s="49">
        <f t="shared" si="111"/>
        <v>7.265672303311882E-2</v>
      </c>
      <c r="AC106" s="49">
        <f t="shared" si="112"/>
        <v>9.6213627840322793E-2</v>
      </c>
      <c r="AF106" s="49">
        <f t="shared" si="113"/>
        <v>1.5328278308610022E-2</v>
      </c>
      <c r="AI106" s="49">
        <f t="shared" si="114"/>
        <v>9.158236863613349E-2</v>
      </c>
      <c r="AK106" s="30"/>
      <c r="AL106" s="49">
        <f t="shared" si="115"/>
        <v>-1.4375721284794057E-2</v>
      </c>
      <c r="AO106" s="49">
        <f t="shared" si="116"/>
        <v>9.0756756140346881E-2</v>
      </c>
      <c r="AR106" s="49">
        <f t="shared" si="117"/>
        <v>6.8451359656922173E-2</v>
      </c>
      <c r="AU106" s="49">
        <f t="shared" si="118"/>
        <v>7.7198966543497588E-2</v>
      </c>
      <c r="AX106" s="49">
        <f t="shared" si="119"/>
        <v>7.33231298064594E-2</v>
      </c>
      <c r="BA106" s="49">
        <f t="shared" si="120"/>
        <v>8.1539347174585372E-2</v>
      </c>
      <c r="BD106" s="49"/>
      <c r="BG106" s="49">
        <f t="shared" si="121"/>
        <v>2.3060769982275939E-2</v>
      </c>
      <c r="BJ106" s="49">
        <f t="shared" si="122"/>
        <v>2.7425249865404889E-2</v>
      </c>
      <c r="BM106" s="49">
        <f t="shared" si="123"/>
        <v>-4.433272481569641E-2</v>
      </c>
      <c r="BP106" s="49">
        <f t="shared" si="124"/>
        <v>-5.7677873200724705E-2</v>
      </c>
      <c r="BS106" s="49">
        <f t="shared" si="125"/>
        <v>1.0611143393782945E-2</v>
      </c>
      <c r="BU106" s="30"/>
      <c r="BV106" s="49">
        <f t="shared" si="126"/>
        <v>3.9058476498746657E-2</v>
      </c>
      <c r="BY106" s="49">
        <f t="shared" si="127"/>
        <v>-3.7146003267015539E-2</v>
      </c>
      <c r="CB106" s="49">
        <f t="shared" si="128"/>
        <v>1.9180284614558483E-2</v>
      </c>
      <c r="CE106" s="49">
        <f t="shared" si="129"/>
        <v>5.4970033344115293E-2</v>
      </c>
      <c r="CH106" s="49">
        <f t="shared" si="130"/>
        <v>8.6335191900198879E-2</v>
      </c>
      <c r="CK106" s="49">
        <f t="shared" si="131"/>
        <v>1.9340596564130435E-2</v>
      </c>
      <c r="CN106" s="49">
        <f t="shared" si="132"/>
        <v>6.7875592762593376E-2</v>
      </c>
      <c r="CQ106" s="49">
        <f t="shared" si="133"/>
        <v>9.1312840674311835E-2</v>
      </c>
      <c r="CT106" s="49">
        <f t="shared" si="134"/>
        <v>8.2440833122763346E-2</v>
      </c>
      <c r="CW106" s="49">
        <f t="shared" si="135"/>
        <v>7.265672303311882E-2</v>
      </c>
      <c r="CZ106" s="49">
        <f t="shared" si="136"/>
        <v>9.1632737296253666E-2</v>
      </c>
      <c r="DC106" s="49">
        <f t="shared" si="137"/>
        <v>7.1451726002370902E-2</v>
      </c>
    </row>
    <row r="107" spans="1:107">
      <c r="A107" t="s">
        <v>30</v>
      </c>
      <c r="D107" s="30"/>
      <c r="E107" s="49">
        <f t="shared" si="104"/>
        <v>1.3755964086964523</v>
      </c>
      <c r="H107" s="49">
        <f t="shared" si="105"/>
        <v>-5.855932802296798</v>
      </c>
      <c r="K107" s="49">
        <f t="shared" si="106"/>
        <v>-0.63170069547850005</v>
      </c>
      <c r="N107" s="49">
        <f t="shared" si="107"/>
        <v>1.3378184281821872</v>
      </c>
      <c r="Q107" s="49">
        <f t="shared" si="108"/>
        <v>-1.8442969171834935</v>
      </c>
      <c r="T107" s="49">
        <f t="shared" si="109"/>
        <v>-4.8973249408608712</v>
      </c>
      <c r="W107" s="49">
        <f t="shared" si="110"/>
        <v>-4.3135803691945247</v>
      </c>
      <c r="Z107" s="49">
        <f t="shared" si="111"/>
        <v>4.4816757062496063E-2</v>
      </c>
      <c r="AC107" s="49">
        <f t="shared" si="112"/>
        <v>1.6303677157198957</v>
      </c>
      <c r="AF107" s="49">
        <f t="shared" si="113"/>
        <v>-1.0232251742430527</v>
      </c>
      <c r="AI107" s="49">
        <f t="shared" si="114"/>
        <v>1.1182991182099804</v>
      </c>
      <c r="AK107" s="30"/>
      <c r="AL107" s="49">
        <f t="shared" si="115"/>
        <v>0.62691296062346125</v>
      </c>
      <c r="AO107" s="49">
        <f t="shared" si="116"/>
        <v>1.2865369937535656</v>
      </c>
      <c r="AR107" s="49">
        <f t="shared" si="117"/>
        <v>1.8733714270259945</v>
      </c>
      <c r="AU107" s="49">
        <f t="shared" si="118"/>
        <v>4.5992827096923435E-2</v>
      </c>
      <c r="AX107" s="49">
        <f t="shared" si="119"/>
        <v>8.603586658801618E-2</v>
      </c>
      <c r="BA107" s="49">
        <f t="shared" si="120"/>
        <v>1.1193233198175745</v>
      </c>
      <c r="BD107" s="49"/>
      <c r="BG107" s="49">
        <f t="shared" si="121"/>
        <v>1.238997344645751</v>
      </c>
      <c r="BJ107" s="49">
        <f t="shared" si="122"/>
        <v>0.80866696990657128</v>
      </c>
      <c r="BM107" s="49">
        <f t="shared" si="123"/>
        <v>1.4325095634818261</v>
      </c>
      <c r="BP107" s="49">
        <f t="shared" si="124"/>
        <v>0.61527769729532888</v>
      </c>
      <c r="BS107" s="49">
        <f t="shared" si="125"/>
        <v>-0.36915230586002729</v>
      </c>
      <c r="BU107" s="30"/>
      <c r="BV107" s="49">
        <f t="shared" si="126"/>
        <v>1.2261746829959184</v>
      </c>
      <c r="BY107" s="49">
        <f t="shared" si="127"/>
        <v>0.85312003972509831</v>
      </c>
      <c r="CB107" s="49">
        <f t="shared" si="128"/>
        <v>0.75342957021773505</v>
      </c>
      <c r="CE107" s="49">
        <f t="shared" si="129"/>
        <v>-0.95360283873476581</v>
      </c>
      <c r="CH107" s="49">
        <f t="shared" si="130"/>
        <v>1.4609148345256502</v>
      </c>
      <c r="CK107" s="49">
        <f t="shared" si="131"/>
        <v>0.61094017683629587</v>
      </c>
      <c r="CN107" s="49">
        <f t="shared" si="132"/>
        <v>1.9846228203175484</v>
      </c>
      <c r="CQ107" s="49">
        <f t="shared" si="133"/>
        <v>1.7563504336314106</v>
      </c>
      <c r="CT107" s="49">
        <f t="shared" si="134"/>
        <v>0.59111382184079186</v>
      </c>
      <c r="CW107" s="49">
        <f t="shared" si="135"/>
        <v>4.4816757062496063E-2</v>
      </c>
      <c r="CZ107" s="49">
        <f t="shared" si="136"/>
        <v>1.4800831629817708</v>
      </c>
      <c r="DC107" s="49">
        <f t="shared" si="137"/>
        <v>1.3378184281821872</v>
      </c>
    </row>
    <row r="108" spans="1:107">
      <c r="A108" t="s">
        <v>31</v>
      </c>
      <c r="D108" s="30"/>
      <c r="E108" s="49">
        <f t="shared" si="104"/>
        <v>-0.20924519784808254</v>
      </c>
      <c r="H108" s="49">
        <f t="shared" si="105"/>
        <v>-2.8751830340619771</v>
      </c>
      <c r="K108" s="49">
        <f t="shared" si="106"/>
        <v>-1.7160775905680867</v>
      </c>
      <c r="N108" s="49">
        <f t="shared" si="107"/>
        <v>0.60285791191347715</v>
      </c>
      <c r="Q108" s="49">
        <f t="shared" si="108"/>
        <v>-1.4067272950678278</v>
      </c>
      <c r="T108" s="49">
        <f t="shared" si="109"/>
        <v>-2.1950929313609828</v>
      </c>
      <c r="W108" s="49">
        <f t="shared" si="110"/>
        <v>-3.1830381340273775</v>
      </c>
      <c r="Z108" s="49">
        <f t="shared" si="111"/>
        <v>0.30698741138016494</v>
      </c>
      <c r="AC108" s="49">
        <f t="shared" si="112"/>
        <v>0.83249566014782017</v>
      </c>
      <c r="AF108" s="49">
        <f t="shared" si="113"/>
        <v>-0.56793280152488002</v>
      </c>
      <c r="AI108" s="49">
        <f t="shared" si="114"/>
        <v>-4.7778379085976048E-2</v>
      </c>
      <c r="AK108" s="30"/>
      <c r="AL108" s="49">
        <f t="shared" si="115"/>
        <v>0.55034767240923332</v>
      </c>
      <c r="AO108" s="49">
        <f t="shared" si="116"/>
        <v>0.67860329272327802</v>
      </c>
      <c r="AR108" s="49">
        <f t="shared" si="117"/>
        <v>1.1074865043566211</v>
      </c>
      <c r="AU108" s="49">
        <f t="shared" si="118"/>
        <v>-0.12399980695646931</v>
      </c>
      <c r="AX108" s="49">
        <f t="shared" si="119"/>
        <v>0.33546164846895193</v>
      </c>
      <c r="BA108" s="49">
        <f t="shared" si="120"/>
        <v>0.5655901148990119</v>
      </c>
      <c r="BD108" s="49"/>
      <c r="BG108" s="49">
        <f t="shared" si="121"/>
        <v>0.11718423477379154</v>
      </c>
      <c r="BJ108" s="49">
        <f t="shared" si="122"/>
        <v>0.32996899260098711</v>
      </c>
      <c r="BM108" s="49">
        <f t="shared" si="123"/>
        <v>0.21601137387235661</v>
      </c>
      <c r="BP108" s="49">
        <f t="shared" si="124"/>
        <v>-6.7158318359616193E-2</v>
      </c>
      <c r="BS108" s="49">
        <f t="shared" si="125"/>
        <v>-0.3292300147374877</v>
      </c>
      <c r="BU108" s="30"/>
      <c r="BV108" s="49">
        <f t="shared" si="126"/>
        <v>0.72994071847240072</v>
      </c>
      <c r="BY108" s="49">
        <f t="shared" si="127"/>
        <v>0.60154627404843874</v>
      </c>
      <c r="CB108" s="49">
        <f t="shared" si="128"/>
        <v>0.47374941639093798</v>
      </c>
      <c r="CE108" s="49">
        <f t="shared" si="129"/>
        <v>-1.7944331585880244</v>
      </c>
      <c r="CH108" s="49">
        <f t="shared" si="130"/>
        <v>1.1334482448833676</v>
      </c>
      <c r="CK108" s="49">
        <f t="shared" si="131"/>
        <v>0.62429655689745922</v>
      </c>
      <c r="CN108" s="49">
        <f t="shared" si="132"/>
        <v>1.1595460075630846</v>
      </c>
      <c r="CQ108" s="49">
        <f t="shared" si="133"/>
        <v>1.139050226866128</v>
      </c>
      <c r="CT108" s="49">
        <f t="shared" si="134"/>
        <v>0.29772023876730813</v>
      </c>
      <c r="CW108" s="49">
        <f t="shared" si="135"/>
        <v>0.30698741138016494</v>
      </c>
      <c r="CZ108" s="49">
        <f t="shared" si="136"/>
        <v>0.75318328114639743</v>
      </c>
      <c r="DC108" s="49">
        <f t="shared" si="137"/>
        <v>0.60285791191347715</v>
      </c>
    </row>
    <row r="109" spans="1:107" s="50" customFormat="1">
      <c r="A109" s="50" t="s">
        <v>14</v>
      </c>
      <c r="D109" s="31"/>
      <c r="E109" s="51">
        <f>SUM(E90:E108)</f>
        <v>-9.4633987370361901</v>
      </c>
      <c r="H109" s="51">
        <f>SUM(H90:H108)</f>
        <v>-42.928182329798481</v>
      </c>
      <c r="K109" s="51">
        <f>SUM(K90:K108)</f>
        <v>-11.597034250660458</v>
      </c>
      <c r="N109" s="51">
        <f>SUM(N90:N108)</f>
        <v>0.26091798032835523</v>
      </c>
      <c r="Q109" s="51">
        <f>SUM(Q90:Q108)</f>
        <v>-28.22653104759458</v>
      </c>
      <c r="T109" s="51">
        <f>SUM(T90:T108)</f>
        <v>-15.237595434809052</v>
      </c>
      <c r="W109" s="51">
        <f>SUM(W90:W108)</f>
        <v>-21.509631720793919</v>
      </c>
      <c r="Z109" s="51">
        <f>SUM(Z90:Z108)</f>
        <v>2.6207042584713047</v>
      </c>
      <c r="AC109" s="51">
        <f>SUM(AC90:AC108)</f>
        <v>8.6271233163928436</v>
      </c>
      <c r="AF109" s="51">
        <f>SUM(AF90:AF108)</f>
        <v>-14.472976846380959</v>
      </c>
      <c r="AI109" s="51">
        <f>SUM(AI90:AI108)</f>
        <v>-4.6818953590295393</v>
      </c>
      <c r="AK109" s="31"/>
      <c r="AL109" s="51">
        <f>SUM(AL90:AL108)</f>
        <v>-1.0334326376835483</v>
      </c>
      <c r="AO109" s="51">
        <f>SUM(AO90:AO108)</f>
        <v>11.479363134518476</v>
      </c>
      <c r="AR109" s="51">
        <f>SUM(AR90:AR108)</f>
        <v>8.815359907081957</v>
      </c>
      <c r="AU109" s="51">
        <f>SUM(AU90:AU108)</f>
        <v>-4.8880582444583611</v>
      </c>
      <c r="AX109" s="51">
        <f>SUM(AX90:AX108)</f>
        <v>-2.1085999353571099</v>
      </c>
      <c r="BA109" s="51">
        <f>SUM(BA90:BA108)</f>
        <v>3.7561319091905729</v>
      </c>
      <c r="BD109" s="51"/>
      <c r="BG109" s="51">
        <f>SUM(BG90:BG108)</f>
        <v>2.2648937840670254</v>
      </c>
      <c r="BJ109" s="51">
        <f>SUM(BJ90:BJ108)</f>
        <v>1.2929831385248258</v>
      </c>
      <c r="BM109" s="51">
        <f>SUM(BM90:BM108)</f>
        <v>3.4594294725440538</v>
      </c>
      <c r="BP109" s="51">
        <f>SUM(BP90:BP108)</f>
        <v>-5.1280240036307516</v>
      </c>
      <c r="BS109" s="51">
        <f>SUM(BS90:BS108)</f>
        <v>-7.20062154066812</v>
      </c>
      <c r="BU109" s="31"/>
      <c r="BV109" s="51">
        <f>SUM(BV90:BV108)</f>
        <v>3.8617001893998912</v>
      </c>
      <c r="BY109" s="51">
        <f>SUM(BY90:BY108)</f>
        <v>-0.57795303237965334</v>
      </c>
      <c r="CB109" s="51">
        <f>SUM(CB90:CB108)</f>
        <v>1.21064241172403</v>
      </c>
      <c r="CE109" s="51">
        <f>SUM(CE90:CE108)</f>
        <v>-15.542637985157805</v>
      </c>
      <c r="CH109" s="51">
        <f>SUM(CH90:CH108)</f>
        <v>2.2461677619384552</v>
      </c>
      <c r="CK109" s="51">
        <f>SUM(CK90:CK108)</f>
        <v>1.2739752372009325</v>
      </c>
      <c r="CN109" s="51">
        <f>SUM(CN90:CN108)</f>
        <v>9.5917883671708779</v>
      </c>
      <c r="CQ109" s="51">
        <f>SUM(CQ90:CQ108)</f>
        <v>2.607641460707244</v>
      </c>
      <c r="CT109" s="51">
        <f>SUM(CT90:CT108)</f>
        <v>16.61001345841402</v>
      </c>
      <c r="CW109" s="51">
        <f>SUM(CW90:CW108)</f>
        <v>2.6207042584713047</v>
      </c>
      <c r="CZ109" s="51">
        <f>SUM(CZ90:CZ108)</f>
        <v>7.3188637735295039</v>
      </c>
      <c r="DC109" s="51">
        <f>SUM(DC90:DC108)</f>
        <v>0.26091798032835523</v>
      </c>
    </row>
    <row r="111" spans="1:107">
      <c r="A111" s="57" t="s">
        <v>179</v>
      </c>
      <c r="B111" s="52"/>
      <c r="C111" s="52"/>
      <c r="D111" s="52"/>
    </row>
    <row r="112" spans="1:107">
      <c r="A112" s="56" t="s">
        <v>178</v>
      </c>
    </row>
  </sheetData>
  <mergeCells count="36">
    <mergeCell ref="E2:G2"/>
    <mergeCell ref="H2:J2"/>
    <mergeCell ref="K2:M2"/>
    <mergeCell ref="N2:P2"/>
    <mergeCell ref="AC2:AE2"/>
    <mergeCell ref="AI2:AK2"/>
    <mergeCell ref="AL2:AN2"/>
    <mergeCell ref="Q2:S2"/>
    <mergeCell ref="T2:V2"/>
    <mergeCell ref="W2:Y2"/>
    <mergeCell ref="Z2:AB2"/>
    <mergeCell ref="AF2:AH2"/>
    <mergeCell ref="BA2:BC2"/>
    <mergeCell ref="BD2:BF2"/>
    <mergeCell ref="BG2:BI2"/>
    <mergeCell ref="BJ2:BL2"/>
    <mergeCell ref="AO2:AQ2"/>
    <mergeCell ref="AR2:AT2"/>
    <mergeCell ref="AU2:AW2"/>
    <mergeCell ref="AX2:AZ2"/>
    <mergeCell ref="B2:D2"/>
    <mergeCell ref="CW2:CY2"/>
    <mergeCell ref="CZ2:DB2"/>
    <mergeCell ref="DC2:DE2"/>
    <mergeCell ref="CK2:CM2"/>
    <mergeCell ref="CN2:CP2"/>
    <mergeCell ref="CQ2:CS2"/>
    <mergeCell ref="CT2:CV2"/>
    <mergeCell ref="BY2:CA2"/>
    <mergeCell ref="CB2:CD2"/>
    <mergeCell ref="CE2:CG2"/>
    <mergeCell ref="CH2:CJ2"/>
    <mergeCell ref="BM2:BO2"/>
    <mergeCell ref="BP2:BR2"/>
    <mergeCell ref="BS2:BU2"/>
    <mergeCell ref="BV2:BX2"/>
  </mergeCells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Occupational Job Quality in US</vt:lpstr>
      <vt:lpstr>Sectoral Job Quality in US, BP</vt:lpstr>
      <vt:lpstr> Sectoral Job Quality in US BEA</vt:lpstr>
      <vt:lpstr>México Sectors Part 1</vt:lpstr>
      <vt:lpstr>México Sectors Part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Rex</dc:creator>
  <cp:lastModifiedBy>User</cp:lastModifiedBy>
  <dcterms:created xsi:type="dcterms:W3CDTF">2013-05-27T16:41:43Z</dcterms:created>
  <dcterms:modified xsi:type="dcterms:W3CDTF">2014-05-28T21:34:28Z</dcterms:modified>
</cp:coreProperties>
</file>